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<sst xmlns="http://schemas.openxmlformats.org/spreadsheetml/2006/main" count="62" uniqueCount="52">
  <si>
    <t>МО ГП "Город Малоярославец"</t>
  </si>
  <si>
    <t>п/п</t>
  </si>
  <si>
    <t>Наименование мероприятий</t>
  </si>
  <si>
    <t>Объем средств, тыс. руб.</t>
  </si>
  <si>
    <t>Организация и обустройство пешеходных переходов</t>
  </si>
  <si>
    <t>туристические информационные знаки, указатели для туристов</t>
  </si>
  <si>
    <t>Нанесение дорожной разметки на улицах города и пешеходных переходах</t>
  </si>
  <si>
    <t>Ограждение пешеходных переходов и тротуаров</t>
  </si>
  <si>
    <t>Разработка схем организации дорожно-транспортного движения</t>
  </si>
  <si>
    <t>Внедрение схем организации движения транспорта в местах наибольшего скопления людей</t>
  </si>
  <si>
    <t>Организация одностороннего движения на узких участках дорог</t>
  </si>
  <si>
    <t>Внедрение системы видеофиксации</t>
  </si>
  <si>
    <t>Итого:</t>
  </si>
  <si>
    <t>Итого</t>
  </si>
  <si>
    <t>Приобретение, установка и содержание дорожных знаков, исксственных неровностей  в т.ч.</t>
  </si>
  <si>
    <t xml:space="preserve">                                                                                       дорожные знаки</t>
  </si>
  <si>
    <t xml:space="preserve">                                                                   искусственные неровности</t>
  </si>
  <si>
    <t xml:space="preserve">                                        к постановлению Администрации</t>
  </si>
  <si>
    <t xml:space="preserve">                                                       МО ГП "Город Малоярославец"</t>
  </si>
  <si>
    <t xml:space="preserve">Расчет стоимости мероприятий по безопасности дорожного движения  </t>
  </si>
  <si>
    <t xml:space="preserve">                                                                                 на территории МО ГП "Город Малоярославец" в 2014-2020 гг.</t>
  </si>
  <si>
    <t xml:space="preserve">                                           Приложение№1</t>
  </si>
  <si>
    <t xml:space="preserve">                                                        от 18.02.2016г. №119</t>
  </si>
  <si>
    <t>черновик</t>
  </si>
  <si>
    <t>к постановлению администрации</t>
  </si>
  <si>
    <t>Приложение №1</t>
  </si>
  <si>
    <t>Наименование объекта</t>
  </si>
  <si>
    <t>Итого по ремонту дорог в т.ч.</t>
  </si>
  <si>
    <t>Всего</t>
  </si>
  <si>
    <t>местный бюджет</t>
  </si>
  <si>
    <t>Программные мероприятия</t>
  </si>
  <si>
    <t>итого</t>
  </si>
  <si>
    <r>
      <t xml:space="preserve">5. Объемы и источники финансирования Программы                                     </t>
    </r>
    <r>
      <rPr>
        <sz val="12"/>
        <rFont val="Times New Roman"/>
        <family val="1"/>
      </rPr>
      <t xml:space="preserve"> тыс.руб.</t>
    </r>
  </si>
  <si>
    <t>1.</t>
  </si>
  <si>
    <t>Капитальный ремонт и ремонт автомобильных дорог:</t>
  </si>
  <si>
    <t>1.2.</t>
  </si>
  <si>
    <t>ремонт автомобильных дорог</t>
  </si>
  <si>
    <t xml:space="preserve">               от              2019г.         № </t>
  </si>
  <si>
    <t>2.</t>
  </si>
  <si>
    <t>ул.Маяковского</t>
  </si>
  <si>
    <t>Источник финансирования</t>
  </si>
  <si>
    <t>Тип покрытия</t>
  </si>
  <si>
    <t>ЩМА-15, толщ. слоя -  5см</t>
  </si>
  <si>
    <t>Площадь м2</t>
  </si>
  <si>
    <t>40.</t>
  </si>
  <si>
    <t>ул. Российских Газовиков</t>
  </si>
  <si>
    <t>ВСЕГО по всем мероприятиям Программы</t>
  </si>
  <si>
    <t>2019г.  тыс.руб</t>
  </si>
  <si>
    <t>Итого тыс.руб</t>
  </si>
  <si>
    <t xml:space="preserve">3.6. Капитальный ремонт и ремонт автомобильных дорог общего пользования местного значения по улицам МО ГП "Город Малоярославец"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</si>
  <si>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</si>
  <si>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  от 12.09.2019г.       №978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</si>
</sst>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>
      <alignment vertical="justify" wrapText="1"/>
    </xf>
    <xf numFmtId="0" fontId="4" fillId="0" borderId="21" xfId="0" applyFont="1" applyBorder="1" applyAlignment="1">
      <alignment vertical="justify"/>
    </xf>
    <xf numFmtId="0" fontId="2" fillId="0" borderId="12" xfId="0" applyFont="1" applyBorder="1" applyAlignment="1">
      <alignment vertic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vertical="justify" wrapText="1"/>
    </xf>
    <xf numFmtId="0" fontId="2" fillId="0" borderId="18" xfId="0" applyFont="1" applyFill="1" applyBorder="1" applyAlignment="1">
      <alignment vertical="justify" wrapText="1"/>
    </xf>
    <xf numFmtId="0" fontId="4" fillId="0" borderId="22" xfId="0" applyFont="1" applyBorder="1" applyAlignment="1">
      <alignment vertical="justify"/>
    </xf>
    <xf numFmtId="0" fontId="3" fillId="0" borderId="23" xfId="0" applyFont="1" applyBorder="1" applyAlignment="1">
      <alignment vertical="justify" wrapText="1"/>
    </xf>
    <xf numFmtId="0" fontId="3" fillId="0" borderId="23" xfId="0" applyFont="1" applyFill="1" applyBorder="1" applyAlignment="1">
      <alignment vertical="justify" wrapText="1"/>
    </xf>
    <xf numFmtId="0" fontId="4" fillId="0" borderId="24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left" vertical="center"/>
    </xf>
    <xf numFmtId="168" fontId="3" fillId="0" borderId="0" xfId="0" applyNumberFormat="1" applyFont="1" applyBorder="1" applyAlignment="1">
      <alignment horizontal="center" vertical="center"/>
    </xf>
    <xf numFmtId="168" fontId="3" fillId="0" borderId="29" xfId="0" applyNumberFormat="1" applyFont="1" applyBorder="1" applyAlignment="1">
      <alignment vertical="center"/>
    </xf>
    <xf numFmtId="168" fontId="2" fillId="0" borderId="30" xfId="0" applyNumberFormat="1" applyFont="1" applyFill="1" applyBorder="1" applyAlignment="1">
      <alignment horizontal="left" vertical="center" wrapText="1"/>
    </xf>
    <xf numFmtId="168" fontId="2" fillId="0" borderId="31" xfId="0" applyNumberFormat="1" applyFont="1" applyFill="1" applyBorder="1" applyAlignment="1">
      <alignment horizontal="left" vertical="center" wrapText="1"/>
    </xf>
    <xf numFmtId="168" fontId="2" fillId="0" borderId="29" xfId="0" applyNumberFormat="1" applyFont="1" applyFill="1" applyBorder="1" applyAlignment="1">
      <alignment horizontal="left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0" xfId="0" applyAlignment="1">
      <alignment horizontal="center"/>
    </xf>
    <xf numFmtId="168" fontId="3" fillId="0" borderId="30" xfId="0" applyNumberFormat="1" applyFont="1" applyBorder="1" applyAlignment="1">
      <alignment vertical="center"/>
    </xf>
    <xf numFmtId="168" fontId="3" fillId="0" borderId="31" xfId="0" applyNumberFormat="1" applyFont="1" applyBorder="1" applyAlignment="1">
      <alignment vertical="center"/>
    </xf>
    <xf numFmtId="168" fontId="3" fillId="0" borderId="29" xfId="0" applyNumberFormat="1" applyFont="1" applyBorder="1" applyAlignment="1">
      <alignment vertical="center"/>
    </xf>
    <xf numFmtId="168" fontId="3" fillId="0" borderId="30" xfId="0" applyNumberFormat="1" applyFont="1" applyBorder="1" applyAlignment="1">
      <alignment horizontal="left" vertical="center"/>
    </xf>
    <xf numFmtId="168" fontId="3" fillId="0" borderId="31" xfId="0" applyNumberFormat="1" applyFont="1" applyBorder="1" applyAlignment="1">
      <alignment horizontal="left" vertical="center"/>
    </xf>
    <xf numFmtId="168" fontId="3" fillId="0" borderId="29" xfId="0" applyNumberFormat="1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0" borderId="32" xfId="0" applyFont="1" applyFill="1" applyBorder="1" applyAlignment="1">
      <alignment horizontal="left" vertical="center" wrapText="1"/>
    </xf>
    <xf numFmtId="168" fontId="2" fillId="0" borderId="30" xfId="0" applyNumberFormat="1" applyFont="1" applyFill="1" applyBorder="1" applyAlignment="1">
      <alignment horizontal="left" vertical="center" wrapText="1"/>
    </xf>
    <xf numFmtId="168" fontId="2" fillId="0" borderId="31" xfId="0" applyNumberFormat="1" applyFont="1" applyFill="1" applyBorder="1" applyAlignment="1">
      <alignment horizontal="left" vertical="center" wrapText="1"/>
    </xf>
    <xf numFmtId="168" fontId="2" fillId="0" borderId="29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8" fontId="3" fillId="0" borderId="30" xfId="0" applyNumberFormat="1" applyFont="1" applyBorder="1" applyAlignment="1">
      <alignment horizontal="right" vertical="center"/>
    </xf>
    <xf numFmtId="168" fontId="3" fillId="0" borderId="31" xfId="0" applyNumberFormat="1" applyFont="1" applyBorder="1" applyAlignment="1">
      <alignment horizontal="right" vertical="center"/>
    </xf>
    <xf numFmtId="168" fontId="3" fillId="0" borderId="29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2" fillId="0" borderId="14" xfId="0" applyFont="1" applyFill="1" applyBorder="1" applyAlignment="1">
      <alignment vertical="justify" wrapText="1"/>
    </xf>
    <xf numFmtId="0" fontId="2" fillId="0" borderId="12" xfId="0" applyFont="1" applyFill="1" applyBorder="1" applyAlignment="1">
      <alignment vertical="justify" wrapText="1"/>
    </xf>
    <xf numFmtId="0" fontId="5" fillId="0" borderId="0" xfId="0" applyFont="1" applyAlignment="1">
      <alignment horizont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justify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justify" wrapText="1"/>
    </xf>
    <xf numFmtId="0" fontId="2" fillId="0" borderId="35" xfId="0" applyFont="1" applyBorder="1" applyAlignment="1">
      <alignment horizontal="center" vertical="justify" wrapText="1"/>
    </xf>
    <xf numFmtId="0" fontId="2" fillId="0" borderId="36" xfId="0" applyFont="1" applyBorder="1" applyAlignment="1">
      <alignment horizontal="center" vertical="justify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justify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PageLayoutView="0" workbookViewId="0" topLeftCell="A7">
      <selection activeCell="R12" sqref="R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3" width="4.125" style="0" customWidth="1"/>
    <col min="4" max="4" width="2.875" style="0" hidden="1" customWidth="1"/>
    <col min="5" max="6" width="7.875" style="0" hidden="1" customWidth="1"/>
    <col min="7" max="7" width="7.125" style="0" hidden="1" customWidth="1"/>
    <col min="8" max="8" width="7.875" style="0" hidden="1" customWidth="1"/>
    <col min="9" max="9" width="7.75390625" style="0" hidden="1" customWidth="1"/>
    <col min="10" max="10" width="12.00390625" style="0" customWidth="1"/>
    <col min="11" max="12" width="10.625" style="0" customWidth="1"/>
    <col min="13" max="13" width="12.125" style="0" customWidth="1"/>
    <col min="14" max="14" width="7.75390625" style="0" hidden="1" customWidth="1"/>
    <col min="15" max="15" width="1.75390625" style="0" hidden="1" customWidth="1"/>
    <col min="16" max="16" width="10.75390625" style="0" customWidth="1"/>
  </cols>
  <sheetData>
    <row r="1" spans="5:15" ht="12.75" hidden="1">
      <c r="E1" s="21"/>
      <c r="F1" s="21"/>
      <c r="G1" s="21" t="s">
        <v>21</v>
      </c>
      <c r="H1" s="21"/>
      <c r="I1" s="21"/>
      <c r="J1" s="21"/>
      <c r="K1" s="21"/>
      <c r="L1" s="21"/>
      <c r="M1" s="21"/>
      <c r="N1" s="21"/>
      <c r="O1" s="21"/>
    </row>
    <row r="2" spans="5:16" ht="12.75" hidden="1"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5:15" ht="12.75" hidden="1">
      <c r="E3" s="67"/>
      <c r="F3" s="67"/>
      <c r="G3" s="67"/>
      <c r="H3" s="67"/>
      <c r="I3" s="67"/>
      <c r="J3" s="67"/>
      <c r="K3" s="67"/>
      <c r="L3" s="67"/>
      <c r="M3" s="67"/>
      <c r="N3" s="67"/>
      <c r="O3" s="36"/>
    </row>
    <row r="4" spans="5:15" ht="12.75" hidden="1">
      <c r="E4" s="67"/>
      <c r="F4" s="67"/>
      <c r="G4" s="67"/>
      <c r="H4" s="67"/>
      <c r="I4" s="67"/>
      <c r="J4" s="67"/>
      <c r="K4" s="67"/>
      <c r="L4" s="67"/>
      <c r="M4" s="67"/>
      <c r="N4" s="67"/>
      <c r="O4" s="36"/>
    </row>
    <row r="5" ht="12.75" hidden="1"/>
    <row r="6" ht="12.75" hidden="1"/>
    <row r="7" spans="4:16" ht="12.75">
      <c r="D7" s="67" t="s">
        <v>25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4:16" ht="12.75">
      <c r="D8" s="67" t="s">
        <v>24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4:16" ht="12.75">
      <c r="D9" s="67" t="s">
        <v>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4:16" ht="12.75">
      <c r="D10" t="s">
        <v>37</v>
      </c>
      <c r="H10" s="21"/>
      <c r="I10" s="21"/>
      <c r="J10" s="21"/>
      <c r="K10" s="21" t="s">
        <v>51</v>
      </c>
      <c r="L10" s="21"/>
      <c r="M10" s="21"/>
      <c r="N10" s="21"/>
      <c r="O10" s="21"/>
      <c r="P10" s="21"/>
    </row>
    <row r="11" spans="1:19" ht="48" customHeight="1">
      <c r="A11" s="37"/>
      <c r="B11" s="78" t="s">
        <v>49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34"/>
      <c r="R11" s="34"/>
      <c r="S11" s="34"/>
    </row>
    <row r="12" spans="1:19" ht="50.25" customHeight="1">
      <c r="A12" s="39" t="s">
        <v>1</v>
      </c>
      <c r="B12" s="82" t="s">
        <v>26</v>
      </c>
      <c r="C12" s="83"/>
      <c r="D12" s="83"/>
      <c r="E12" s="40"/>
      <c r="F12" s="40"/>
      <c r="G12" s="40"/>
      <c r="H12" s="40"/>
      <c r="I12" s="40"/>
      <c r="J12" s="35" t="s">
        <v>40</v>
      </c>
      <c r="K12" s="35" t="s">
        <v>41</v>
      </c>
      <c r="L12" s="35" t="s">
        <v>43</v>
      </c>
      <c r="M12" s="35" t="s">
        <v>47</v>
      </c>
      <c r="N12" s="35"/>
      <c r="O12" s="35"/>
      <c r="P12" s="35" t="s">
        <v>48</v>
      </c>
      <c r="Q12" s="34"/>
      <c r="R12" s="34"/>
      <c r="S12" s="34"/>
    </row>
    <row r="13" spans="1:19" ht="65.25" customHeight="1">
      <c r="A13" s="43" t="s">
        <v>38</v>
      </c>
      <c r="B13" s="79" t="s">
        <v>39</v>
      </c>
      <c r="C13" s="80"/>
      <c r="D13" s="81"/>
      <c r="E13" s="43"/>
      <c r="F13" s="43"/>
      <c r="G13" s="43"/>
      <c r="H13" s="43"/>
      <c r="I13" s="43"/>
      <c r="J13" s="52" t="s">
        <v>29</v>
      </c>
      <c r="K13" s="52" t="s">
        <v>42</v>
      </c>
      <c r="L13" s="52">
        <v>5033</v>
      </c>
      <c r="M13" s="43">
        <v>9337.2</v>
      </c>
      <c r="N13" s="43"/>
      <c r="O13" s="43"/>
      <c r="P13" s="43">
        <v>9337.2</v>
      </c>
      <c r="Q13" s="34"/>
      <c r="R13" s="34"/>
      <c r="S13" s="34"/>
    </row>
    <row r="14" spans="1:20" ht="65.25" customHeight="1">
      <c r="A14" s="43" t="s">
        <v>44</v>
      </c>
      <c r="B14" s="49" t="s">
        <v>45</v>
      </c>
      <c r="C14" s="50"/>
      <c r="D14" s="51"/>
      <c r="E14" s="43"/>
      <c r="F14" s="43"/>
      <c r="G14" s="43"/>
      <c r="H14" s="43"/>
      <c r="I14" s="43"/>
      <c r="J14" s="52" t="s">
        <v>29</v>
      </c>
      <c r="K14" s="52" t="s">
        <v>42</v>
      </c>
      <c r="L14" s="52">
        <v>17794</v>
      </c>
      <c r="M14" s="43">
        <v>25757.2</v>
      </c>
      <c r="N14" s="43"/>
      <c r="O14" s="43"/>
      <c r="P14" s="43">
        <v>25757.2</v>
      </c>
      <c r="Q14" s="34"/>
      <c r="R14" s="34"/>
      <c r="S14" s="34"/>
      <c r="T14" t="s">
        <v>50</v>
      </c>
    </row>
    <row r="15" spans="1:19" ht="18" customHeight="1">
      <c r="A15" s="43"/>
      <c r="B15" s="84" t="s">
        <v>27</v>
      </c>
      <c r="C15" s="85"/>
      <c r="D15" s="86"/>
      <c r="E15" s="44"/>
      <c r="F15" s="44"/>
      <c r="G15" s="44"/>
      <c r="H15" s="44"/>
      <c r="I15" s="44"/>
      <c r="J15" s="44"/>
      <c r="K15" s="44"/>
      <c r="L15" s="44"/>
      <c r="M15" s="44">
        <v>83113.6</v>
      </c>
      <c r="N15" s="44"/>
      <c r="O15" s="44"/>
      <c r="P15" s="44">
        <v>128682.5</v>
      </c>
      <c r="Q15" s="34"/>
      <c r="R15" s="34"/>
      <c r="S15" s="34"/>
    </row>
    <row r="16" spans="1:19" ht="18.75" customHeight="1">
      <c r="A16" s="43"/>
      <c r="B16" s="84" t="s">
        <v>29</v>
      </c>
      <c r="C16" s="85"/>
      <c r="D16" s="48"/>
      <c r="E16" s="44"/>
      <c r="F16" s="44"/>
      <c r="G16" s="44"/>
      <c r="H16" s="44"/>
      <c r="I16" s="44"/>
      <c r="J16" s="44"/>
      <c r="K16" s="44"/>
      <c r="L16" s="44"/>
      <c r="M16" s="44">
        <v>83113.6</v>
      </c>
      <c r="N16" s="44"/>
      <c r="O16" s="44"/>
      <c r="P16" s="44">
        <v>107183.8</v>
      </c>
      <c r="Q16" s="34"/>
      <c r="R16" s="34"/>
      <c r="S16" s="34"/>
    </row>
    <row r="17" spans="1:19" ht="15.75">
      <c r="A17" s="43"/>
      <c r="B17" s="68" t="s">
        <v>28</v>
      </c>
      <c r="C17" s="69"/>
      <c r="D17" s="70"/>
      <c r="E17" s="44"/>
      <c r="F17" s="44"/>
      <c r="G17" s="44"/>
      <c r="H17" s="44"/>
      <c r="I17" s="44"/>
      <c r="J17" s="44"/>
      <c r="K17" s="44"/>
      <c r="L17" s="44"/>
      <c r="M17" s="44">
        <v>83663.6</v>
      </c>
      <c r="N17" s="44"/>
      <c r="O17" s="44"/>
      <c r="P17" s="44">
        <v>129232.5</v>
      </c>
      <c r="Q17" s="34"/>
      <c r="R17" s="34"/>
      <c r="S17" s="34"/>
    </row>
    <row r="18" spans="1:19" ht="20.25" customHeight="1">
      <c r="A18" s="43"/>
      <c r="B18" s="71" t="s">
        <v>29</v>
      </c>
      <c r="C18" s="72"/>
      <c r="D18" s="73"/>
      <c r="E18" s="44"/>
      <c r="F18" s="44"/>
      <c r="G18" s="44"/>
      <c r="H18" s="44"/>
      <c r="I18" s="44"/>
      <c r="J18" s="44"/>
      <c r="K18" s="44"/>
      <c r="L18" s="44"/>
      <c r="M18" s="44">
        <v>83663.6</v>
      </c>
      <c r="N18" s="44"/>
      <c r="O18" s="44"/>
      <c r="P18" s="44">
        <v>107733.8</v>
      </c>
      <c r="Q18" s="34"/>
      <c r="R18" s="34"/>
      <c r="S18" s="34"/>
    </row>
    <row r="19" spans="1:19" ht="15.75">
      <c r="A19" s="45"/>
      <c r="B19" s="46"/>
      <c r="C19" s="46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34"/>
      <c r="R19" s="34"/>
      <c r="S19" s="34"/>
    </row>
    <row r="20" spans="1:19" ht="15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4"/>
      <c r="R20" s="34"/>
      <c r="S20" s="34"/>
    </row>
    <row r="21" spans="1:19" ht="25.5" customHeight="1">
      <c r="A21" s="38"/>
      <c r="B21" s="74" t="s">
        <v>32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34"/>
      <c r="R21" s="34"/>
      <c r="S21" s="34"/>
    </row>
    <row r="22" spans="1:19" ht="15.75">
      <c r="A22" s="41" t="s">
        <v>1</v>
      </c>
      <c r="B22" s="61" t="s">
        <v>30</v>
      </c>
      <c r="C22" s="62"/>
      <c r="D22" s="62"/>
      <c r="E22" s="62"/>
      <c r="F22" s="62"/>
      <c r="G22" s="62"/>
      <c r="H22" s="62"/>
      <c r="I22" s="62"/>
      <c r="J22" s="62"/>
      <c r="K22" s="62"/>
      <c r="L22" s="63"/>
      <c r="M22" s="53">
        <v>2019</v>
      </c>
      <c r="N22" s="43"/>
      <c r="O22" s="43"/>
      <c r="P22" s="43" t="s">
        <v>31</v>
      </c>
      <c r="Q22" s="34"/>
      <c r="R22" s="34"/>
      <c r="S22" s="34"/>
    </row>
    <row r="23" spans="1:19" ht="20.25" customHeight="1">
      <c r="A23" s="41" t="s">
        <v>33</v>
      </c>
      <c r="B23" s="58" t="s">
        <v>34</v>
      </c>
      <c r="C23" s="59"/>
      <c r="D23" s="59"/>
      <c r="E23" s="59"/>
      <c r="F23" s="59"/>
      <c r="G23" s="59"/>
      <c r="H23" s="59"/>
      <c r="I23" s="59"/>
      <c r="J23" s="59"/>
      <c r="K23" s="59"/>
      <c r="L23" s="60"/>
      <c r="M23" s="44">
        <v>83663.6</v>
      </c>
      <c r="N23" s="43"/>
      <c r="O23" s="43"/>
      <c r="P23" s="44">
        <v>129232.5</v>
      </c>
      <c r="Q23" s="34"/>
      <c r="R23" s="34"/>
      <c r="S23" s="34"/>
    </row>
    <row r="24" spans="1:19" ht="15.75">
      <c r="A24" s="42" t="s">
        <v>35</v>
      </c>
      <c r="B24" s="64" t="s">
        <v>36</v>
      </c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43">
        <v>83663.6</v>
      </c>
      <c r="N24" s="43"/>
      <c r="O24" s="43"/>
      <c r="P24" s="44">
        <v>107183.8</v>
      </c>
      <c r="Q24" s="34"/>
      <c r="R24" s="34"/>
      <c r="S24" s="34"/>
    </row>
    <row r="25" spans="1:19" ht="21.75" customHeight="1">
      <c r="A25" s="42"/>
      <c r="B25" s="55" t="s">
        <v>29</v>
      </c>
      <c r="C25" s="56"/>
      <c r="D25" s="56"/>
      <c r="E25" s="56"/>
      <c r="F25" s="56"/>
      <c r="G25" s="56"/>
      <c r="H25" s="56"/>
      <c r="I25" s="56"/>
      <c r="J25" s="56"/>
      <c r="K25" s="56"/>
      <c r="L25" s="57"/>
      <c r="M25" s="43">
        <v>48019.2</v>
      </c>
      <c r="N25" s="43"/>
      <c r="O25" s="43"/>
      <c r="P25" s="44">
        <v>72089.4</v>
      </c>
      <c r="Q25" s="34"/>
      <c r="R25" s="34"/>
      <c r="S25" s="34"/>
    </row>
    <row r="26" spans="1:19" ht="24" customHeight="1">
      <c r="A26" s="42"/>
      <c r="B26" s="75" t="s">
        <v>46</v>
      </c>
      <c r="C26" s="76"/>
      <c r="D26" s="76"/>
      <c r="E26" s="76"/>
      <c r="F26" s="76"/>
      <c r="G26" s="76"/>
      <c r="H26" s="76"/>
      <c r="I26" s="76"/>
      <c r="J26" s="76"/>
      <c r="K26" s="76"/>
      <c r="L26" s="77"/>
      <c r="M26" s="43">
        <v>108407.6</v>
      </c>
      <c r="N26" s="43"/>
      <c r="O26" s="43"/>
      <c r="P26" s="44">
        <v>260596.4</v>
      </c>
      <c r="Q26" s="34"/>
      <c r="R26" s="34"/>
      <c r="S26" s="34"/>
    </row>
    <row r="27" spans="1:19" ht="15.75">
      <c r="A27" s="38"/>
      <c r="B27" s="55" t="s">
        <v>29</v>
      </c>
      <c r="C27" s="56"/>
      <c r="D27" s="56"/>
      <c r="E27" s="56"/>
      <c r="F27" s="56"/>
      <c r="G27" s="56"/>
      <c r="H27" s="56"/>
      <c r="I27" s="56"/>
      <c r="J27" s="56"/>
      <c r="K27" s="56"/>
      <c r="L27" s="57"/>
      <c r="M27" s="54">
        <v>108407.6</v>
      </c>
      <c r="N27" s="42"/>
      <c r="O27" s="42"/>
      <c r="P27" s="43">
        <v>237543</v>
      </c>
      <c r="Q27" s="34"/>
      <c r="R27" s="34"/>
      <c r="S27" s="34"/>
    </row>
    <row r="28" spans="1:19" ht="15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4"/>
      <c r="R28" s="34"/>
      <c r="S28" s="34"/>
    </row>
    <row r="29" spans="1:19" ht="15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4"/>
      <c r="R29" s="34"/>
      <c r="S29" s="34"/>
    </row>
    <row r="30" spans="1:19" ht="15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4"/>
      <c r="R30" s="34"/>
      <c r="S30" s="34"/>
    </row>
    <row r="31" spans="1:19" ht="15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4"/>
      <c r="R31" s="34"/>
      <c r="S31" s="34"/>
    </row>
    <row r="32" spans="1:19" ht="15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4"/>
      <c r="R32" s="34"/>
      <c r="S32" s="34"/>
    </row>
    <row r="33" spans="1:19" ht="15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4"/>
      <c r="R33" s="34"/>
      <c r="S33" s="34"/>
    </row>
    <row r="34" spans="1:19" ht="15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4"/>
      <c r="R34" s="34"/>
      <c r="S34" s="34"/>
    </row>
    <row r="35" spans="1:19" ht="15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4"/>
      <c r="R35" s="34"/>
      <c r="S35" s="34"/>
    </row>
    <row r="36" spans="1:19" ht="15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4"/>
      <c r="R36" s="34"/>
      <c r="S36" s="34"/>
    </row>
    <row r="37" spans="1:19" ht="15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4"/>
      <c r="R37" s="34"/>
      <c r="S37" s="34"/>
    </row>
    <row r="38" spans="1:19" ht="15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4"/>
      <c r="R38" s="34"/>
      <c r="S38" s="34"/>
    </row>
    <row r="39" spans="1:19" ht="15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4"/>
      <c r="R39" s="34"/>
      <c r="S39" s="34"/>
    </row>
    <row r="40" spans="1:19" ht="15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4"/>
      <c r="R40" s="34"/>
      <c r="S40" s="34"/>
    </row>
    <row r="41" spans="1:19" ht="15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4"/>
      <c r="R41" s="34"/>
      <c r="S41" s="34"/>
    </row>
    <row r="42" spans="1:19" ht="15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4"/>
      <c r="R42" s="34"/>
      <c r="S42" s="34"/>
    </row>
    <row r="43" spans="1:19" ht="15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4"/>
      <c r="R43" s="34"/>
      <c r="S43" s="34"/>
    </row>
    <row r="44" spans="1:19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1:19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1:19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1:19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</row>
    <row r="82" spans="1:19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</row>
    <row r="83" spans="1:19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</row>
    <row r="84" spans="1:19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</row>
    <row r="85" spans="1:19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1:19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</row>
    <row r="87" spans="1:19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</row>
    <row r="88" spans="1:19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</row>
    <row r="89" spans="1:19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1:19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</row>
    <row r="91" spans="1:19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</row>
    <row r="92" spans="1:19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1:19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</row>
    <row r="94" spans="1:19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1:19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1:19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</row>
    <row r="97" spans="1:19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</row>
    <row r="98" spans="1:19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</row>
    <row r="99" spans="1:19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</row>
    <row r="100" spans="1:19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</row>
    <row r="101" spans="1:19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</row>
    <row r="102" spans="1:19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</row>
    <row r="103" spans="1:19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</row>
    <row r="104" spans="1:19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</row>
    <row r="105" spans="1:19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</row>
    <row r="106" spans="1:19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</row>
  </sheetData>
  <sheetProtection/>
  <mergeCells count="20">
    <mergeCell ref="B26:L26"/>
    <mergeCell ref="E2:P2"/>
    <mergeCell ref="E3:N3"/>
    <mergeCell ref="E4:N4"/>
    <mergeCell ref="D9:P9"/>
    <mergeCell ref="B11:P11"/>
    <mergeCell ref="B13:D13"/>
    <mergeCell ref="B12:D12"/>
    <mergeCell ref="B15:D15"/>
    <mergeCell ref="B16:C16"/>
    <mergeCell ref="B27:L27"/>
    <mergeCell ref="B23:L23"/>
    <mergeCell ref="B22:L22"/>
    <mergeCell ref="B24:L24"/>
    <mergeCell ref="B25:L25"/>
    <mergeCell ref="D7:P7"/>
    <mergeCell ref="D8:P8"/>
    <mergeCell ref="B17:D17"/>
    <mergeCell ref="B18:D18"/>
    <mergeCell ref="B21:P21"/>
  </mergeCells>
  <printOptions/>
  <pageMargins left="0.7874015748031497" right="0.1968503937007874" top="0.5905511811023623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11" sqref="I11:I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2:9" ht="12.75">
      <c r="B1" t="s">
        <v>23</v>
      </c>
      <c r="C1" s="21"/>
      <c r="D1" s="21"/>
      <c r="E1" s="21" t="s">
        <v>21</v>
      </c>
      <c r="F1" s="21"/>
      <c r="G1" s="21"/>
      <c r="H1" s="21"/>
      <c r="I1" s="21"/>
    </row>
    <row r="2" spans="3:10" ht="12.75">
      <c r="C2" s="67" t="s">
        <v>17</v>
      </c>
      <c r="D2" s="67"/>
      <c r="E2" s="67"/>
      <c r="F2" s="67"/>
      <c r="G2" s="67"/>
      <c r="H2" s="67"/>
      <c r="I2" s="67"/>
      <c r="J2" s="67"/>
    </row>
    <row r="3" spans="3:9" ht="12.75">
      <c r="C3" s="67" t="s">
        <v>18</v>
      </c>
      <c r="D3" s="67"/>
      <c r="E3" s="67"/>
      <c r="F3" s="67"/>
      <c r="G3" s="67"/>
      <c r="H3" s="67"/>
      <c r="I3" s="67"/>
    </row>
    <row r="4" spans="3:9" ht="12.75">
      <c r="C4" s="67" t="s">
        <v>22</v>
      </c>
      <c r="D4" s="67"/>
      <c r="E4" s="67"/>
      <c r="F4" s="67"/>
      <c r="G4" s="67"/>
      <c r="H4" s="67"/>
      <c r="I4" s="67"/>
    </row>
    <row r="6" ht="12.75" hidden="1"/>
    <row r="7" spans="1:10" ht="23.25" customHeight="1">
      <c r="A7" s="3"/>
      <c r="B7" s="92" t="s">
        <v>19</v>
      </c>
      <c r="C7" s="92"/>
      <c r="D7" s="92"/>
      <c r="E7" s="92"/>
      <c r="F7" s="92"/>
      <c r="G7" s="92"/>
      <c r="H7" s="92"/>
      <c r="I7" s="92"/>
      <c r="J7" s="92"/>
    </row>
    <row r="8" spans="2:10" ht="18.75" thickBot="1">
      <c r="B8" s="22" t="s">
        <v>20</v>
      </c>
      <c r="C8" s="22"/>
      <c r="D8" s="22"/>
      <c r="E8" s="22"/>
      <c r="F8" s="22"/>
      <c r="G8" s="22"/>
      <c r="H8" s="22"/>
      <c r="I8" s="22"/>
      <c r="J8" s="22"/>
    </row>
    <row r="9" spans="1:10" ht="46.5" customHeight="1" thickBot="1">
      <c r="A9" s="102" t="s">
        <v>1</v>
      </c>
      <c r="B9" s="102" t="s">
        <v>2</v>
      </c>
      <c r="C9" s="104" t="s">
        <v>3</v>
      </c>
      <c r="D9" s="104"/>
      <c r="E9" s="104"/>
      <c r="F9" s="104"/>
      <c r="G9" s="104"/>
      <c r="H9" s="104"/>
      <c r="I9" s="104"/>
      <c r="J9" s="93" t="s">
        <v>13</v>
      </c>
    </row>
    <row r="10" spans="1:10" ht="16.5" thickBot="1">
      <c r="A10" s="103"/>
      <c r="B10" s="103"/>
      <c r="C10" s="33">
        <v>2014</v>
      </c>
      <c r="D10" s="31">
        <v>2015</v>
      </c>
      <c r="E10" s="30">
        <v>2016</v>
      </c>
      <c r="F10" s="30">
        <v>2017</v>
      </c>
      <c r="G10" s="30">
        <v>2018</v>
      </c>
      <c r="H10" s="30">
        <v>2019</v>
      </c>
      <c r="I10" s="32">
        <v>2020</v>
      </c>
      <c r="J10" s="94"/>
    </row>
    <row r="11" spans="1:10" ht="48" customHeight="1">
      <c r="A11" s="105">
        <v>1</v>
      </c>
      <c r="B11" s="107" t="s">
        <v>4</v>
      </c>
      <c r="C11" s="88">
        <v>174.7</v>
      </c>
      <c r="D11" s="90">
        <f>400+128.9-128.9+62.5</f>
        <v>462.5</v>
      </c>
      <c r="E11" s="88">
        <v>150</v>
      </c>
      <c r="F11" s="88">
        <v>500</v>
      </c>
      <c r="G11" s="88">
        <v>250</v>
      </c>
      <c r="H11" s="88">
        <v>250</v>
      </c>
      <c r="I11" s="88">
        <v>250</v>
      </c>
      <c r="J11" s="29">
        <f>C11+D11+E11+F11+G11+H11+I11</f>
        <v>2037.2</v>
      </c>
    </row>
    <row r="12" spans="1:10" ht="12.75" hidden="1">
      <c r="A12" s="106"/>
      <c r="B12" s="96"/>
      <c r="C12" s="89"/>
      <c r="D12" s="91"/>
      <c r="E12" s="89"/>
      <c r="F12" s="89"/>
      <c r="G12" s="89"/>
      <c r="H12" s="89"/>
      <c r="I12" s="89"/>
      <c r="J12" s="19"/>
    </row>
    <row r="13" spans="1:10" ht="69" customHeight="1">
      <c r="A13" s="97">
        <v>2</v>
      </c>
      <c r="B13" s="7" t="s">
        <v>14</v>
      </c>
      <c r="C13" s="20">
        <v>204.9</v>
      </c>
      <c r="D13" s="18">
        <f aca="true" t="shared" si="0" ref="D13:I13">D17+D18</f>
        <v>278</v>
      </c>
      <c r="E13" s="18">
        <f t="shared" si="0"/>
        <v>200</v>
      </c>
      <c r="F13" s="18">
        <f t="shared" si="0"/>
        <v>150</v>
      </c>
      <c r="G13" s="18">
        <f t="shared" si="0"/>
        <v>350</v>
      </c>
      <c r="H13" s="18">
        <f t="shared" si="0"/>
        <v>350</v>
      </c>
      <c r="I13" s="18">
        <f t="shared" si="0"/>
        <v>350</v>
      </c>
      <c r="J13" s="19">
        <f aca="true" t="shared" si="1" ref="J13:J28">C13+D13+E13+F13+G13+H13+I13</f>
        <v>1882.9</v>
      </c>
    </row>
    <row r="14" spans="1:10" ht="16.5" customHeight="1" hidden="1" thickBot="1">
      <c r="A14" s="98"/>
      <c r="B14" s="8"/>
      <c r="C14" s="20"/>
      <c r="D14" s="18"/>
      <c r="E14" s="20"/>
      <c r="F14" s="20"/>
      <c r="G14" s="20"/>
      <c r="H14" s="20"/>
      <c r="I14" s="20"/>
      <c r="J14" s="19">
        <f t="shared" si="1"/>
        <v>0</v>
      </c>
    </row>
    <row r="15" spans="1:10" ht="15.75" customHeight="1" hidden="1">
      <c r="A15" s="98"/>
      <c r="B15" s="100" t="s">
        <v>5</v>
      </c>
      <c r="C15" s="87"/>
      <c r="D15" s="101"/>
      <c r="E15" s="87"/>
      <c r="F15" s="87"/>
      <c r="G15" s="87"/>
      <c r="H15" s="89"/>
      <c r="I15" s="89"/>
      <c r="J15" s="19">
        <f t="shared" si="1"/>
        <v>0</v>
      </c>
    </row>
    <row r="16" spans="1:10" ht="13.5" customHeight="1" hidden="1" thickBot="1">
      <c r="A16" s="98"/>
      <c r="B16" s="100"/>
      <c r="C16" s="87"/>
      <c r="D16" s="101"/>
      <c r="E16" s="87"/>
      <c r="F16" s="87"/>
      <c r="G16" s="87"/>
      <c r="H16" s="89"/>
      <c r="I16" s="89"/>
      <c r="J16" s="19">
        <f t="shared" si="1"/>
        <v>0</v>
      </c>
    </row>
    <row r="17" spans="1:10" ht="28.5" customHeight="1">
      <c r="A17" s="98"/>
      <c r="B17" s="8" t="s">
        <v>15</v>
      </c>
      <c r="C17" s="5">
        <v>204.9</v>
      </c>
      <c r="D17" s="4">
        <v>149</v>
      </c>
      <c r="E17" s="5">
        <v>120</v>
      </c>
      <c r="F17" s="5">
        <v>150</v>
      </c>
      <c r="G17" s="5">
        <v>350</v>
      </c>
      <c r="H17" s="20">
        <v>350</v>
      </c>
      <c r="I17" s="20">
        <v>350</v>
      </c>
      <c r="J17" s="19">
        <f t="shared" si="1"/>
        <v>1673.9</v>
      </c>
    </row>
    <row r="18" spans="1:10" ht="29.25" customHeight="1">
      <c r="A18" s="99"/>
      <c r="B18" s="8" t="s">
        <v>16</v>
      </c>
      <c r="C18" s="5"/>
      <c r="D18" s="4">
        <v>129</v>
      </c>
      <c r="E18" s="5">
        <v>80</v>
      </c>
      <c r="F18" s="5"/>
      <c r="G18" s="5"/>
      <c r="H18" s="20"/>
      <c r="I18" s="20"/>
      <c r="J18" s="19">
        <f t="shared" si="1"/>
        <v>209</v>
      </c>
    </row>
    <row r="19" spans="1:10" ht="15.75" hidden="1">
      <c r="A19" s="13"/>
      <c r="B19" s="6"/>
      <c r="C19" s="5"/>
      <c r="D19" s="4"/>
      <c r="E19" s="5"/>
      <c r="F19" s="5"/>
      <c r="G19" s="5"/>
      <c r="H19" s="20"/>
      <c r="I19" s="20"/>
      <c r="J19" s="19"/>
    </row>
    <row r="20" spans="1:10" ht="44.25" customHeight="1">
      <c r="A20" s="95">
        <v>3</v>
      </c>
      <c r="B20" s="96" t="s">
        <v>6</v>
      </c>
      <c r="C20" s="89">
        <v>452.8</v>
      </c>
      <c r="D20" s="91">
        <v>150</v>
      </c>
      <c r="E20" s="89">
        <v>150</v>
      </c>
      <c r="F20" s="89">
        <v>150</v>
      </c>
      <c r="G20" s="89">
        <v>400</v>
      </c>
      <c r="H20" s="89">
        <v>400</v>
      </c>
      <c r="I20" s="89">
        <v>400</v>
      </c>
      <c r="J20" s="19">
        <f t="shared" si="1"/>
        <v>2102.8</v>
      </c>
    </row>
    <row r="21" spans="1:10" ht="9" customHeight="1">
      <c r="A21" s="95"/>
      <c r="B21" s="96"/>
      <c r="C21" s="89"/>
      <c r="D21" s="91"/>
      <c r="E21" s="89"/>
      <c r="F21" s="89"/>
      <c r="G21" s="89"/>
      <c r="H21" s="89"/>
      <c r="I21" s="89"/>
      <c r="J21" s="19">
        <f t="shared" si="1"/>
        <v>0</v>
      </c>
    </row>
    <row r="22" spans="1:10" ht="36" customHeight="1">
      <c r="A22" s="14">
        <v>4</v>
      </c>
      <c r="B22" s="7" t="s">
        <v>7</v>
      </c>
      <c r="C22" s="20">
        <v>0</v>
      </c>
      <c r="D22" s="18"/>
      <c r="E22" s="20">
        <v>500</v>
      </c>
      <c r="F22" s="20">
        <v>496</v>
      </c>
      <c r="G22" s="20">
        <v>0</v>
      </c>
      <c r="H22" s="20">
        <v>0</v>
      </c>
      <c r="I22" s="20">
        <v>0</v>
      </c>
      <c r="J22" s="19">
        <f t="shared" si="1"/>
        <v>996</v>
      </c>
    </row>
    <row r="23" spans="1:10" ht="51.75" customHeight="1">
      <c r="A23" s="14">
        <v>5</v>
      </c>
      <c r="B23" s="7" t="s">
        <v>8</v>
      </c>
      <c r="C23" s="20">
        <v>0</v>
      </c>
      <c r="D23" s="18">
        <v>0</v>
      </c>
      <c r="E23" s="20">
        <v>0</v>
      </c>
      <c r="F23" s="20">
        <v>0</v>
      </c>
      <c r="G23" s="20">
        <v>100</v>
      </c>
      <c r="H23" s="20">
        <v>100</v>
      </c>
      <c r="I23" s="20">
        <v>100</v>
      </c>
      <c r="J23" s="19">
        <f t="shared" si="1"/>
        <v>300</v>
      </c>
    </row>
    <row r="24" spans="1:10" ht="80.25" customHeight="1">
      <c r="A24" s="14">
        <v>6</v>
      </c>
      <c r="B24" s="7" t="s">
        <v>9</v>
      </c>
      <c r="C24" s="20">
        <v>0</v>
      </c>
      <c r="D24" s="18">
        <v>0</v>
      </c>
      <c r="E24" s="20">
        <v>0</v>
      </c>
      <c r="F24" s="20">
        <v>0</v>
      </c>
      <c r="G24" s="20">
        <v>600</v>
      </c>
      <c r="H24" s="20">
        <v>600</v>
      </c>
      <c r="I24" s="20">
        <v>600</v>
      </c>
      <c r="J24" s="19">
        <f t="shared" si="1"/>
        <v>1800</v>
      </c>
    </row>
    <row r="25" spans="1:10" ht="49.5" customHeight="1">
      <c r="A25" s="14">
        <v>7</v>
      </c>
      <c r="B25" s="7" t="s">
        <v>10</v>
      </c>
      <c r="C25" s="20">
        <v>0</v>
      </c>
      <c r="D25" s="18">
        <v>0</v>
      </c>
      <c r="E25" s="20">
        <v>0</v>
      </c>
      <c r="F25" s="20">
        <v>0</v>
      </c>
      <c r="G25" s="20">
        <v>250</v>
      </c>
      <c r="H25" s="20">
        <v>250</v>
      </c>
      <c r="I25" s="20">
        <v>250</v>
      </c>
      <c r="J25" s="19">
        <f t="shared" si="1"/>
        <v>750</v>
      </c>
    </row>
    <row r="26" spans="1:10" ht="40.5" customHeight="1" thickBot="1">
      <c r="A26" s="12">
        <v>8</v>
      </c>
      <c r="B26" s="15" t="s">
        <v>11</v>
      </c>
      <c r="C26" s="23">
        <v>0</v>
      </c>
      <c r="D26" s="24">
        <v>0</v>
      </c>
      <c r="E26" s="23">
        <v>0</v>
      </c>
      <c r="F26" s="23">
        <v>0</v>
      </c>
      <c r="G26" s="23">
        <v>1500</v>
      </c>
      <c r="H26" s="23">
        <v>1500</v>
      </c>
      <c r="I26" s="23">
        <v>1500</v>
      </c>
      <c r="J26" s="25">
        <f t="shared" si="1"/>
        <v>4500</v>
      </c>
    </row>
    <row r="27" spans="1:11" ht="28.5" customHeight="1" thickBot="1">
      <c r="A27" s="16"/>
      <c r="B27" s="17" t="s">
        <v>12</v>
      </c>
      <c r="C27" s="26">
        <f aca="true" t="shared" si="2" ref="C27:I27">C11+C13+C20+C22+C23+C24+C25+C26</f>
        <v>832.4000000000001</v>
      </c>
      <c r="D27" s="27">
        <f t="shared" si="2"/>
        <v>890.5</v>
      </c>
      <c r="E27" s="26">
        <f t="shared" si="2"/>
        <v>1000</v>
      </c>
      <c r="F27" s="26">
        <f t="shared" si="2"/>
        <v>1296</v>
      </c>
      <c r="G27" s="26">
        <f t="shared" si="2"/>
        <v>3450</v>
      </c>
      <c r="H27" s="26">
        <f t="shared" si="2"/>
        <v>3450</v>
      </c>
      <c r="I27" s="26">
        <f t="shared" si="2"/>
        <v>3450</v>
      </c>
      <c r="J27" s="28">
        <f t="shared" si="1"/>
        <v>14368.9</v>
      </c>
      <c r="K27" s="9"/>
    </row>
    <row r="28" spans="1:10" ht="16.5" hidden="1" thickBot="1">
      <c r="A28" s="1"/>
      <c r="B28" s="2" t="s">
        <v>12</v>
      </c>
      <c r="C28" s="10">
        <v>832.4</v>
      </c>
      <c r="D28" s="10">
        <v>1196</v>
      </c>
      <c r="E28" s="10">
        <v>1296</v>
      </c>
      <c r="F28" s="10">
        <v>1296</v>
      </c>
      <c r="G28" s="10">
        <v>3450</v>
      </c>
      <c r="H28" s="10">
        <v>3450</v>
      </c>
      <c r="I28" s="10">
        <v>3450</v>
      </c>
      <c r="J28" s="11">
        <f t="shared" si="1"/>
        <v>14970.4</v>
      </c>
    </row>
  </sheetData>
  <sheetProtection/>
  <mergeCells count="35">
    <mergeCell ref="A13:A18"/>
    <mergeCell ref="B15:B16"/>
    <mergeCell ref="C15:C16"/>
    <mergeCell ref="D15:D16"/>
    <mergeCell ref="E15:E16"/>
    <mergeCell ref="A9:A10"/>
    <mergeCell ref="B9:B10"/>
    <mergeCell ref="C9:I9"/>
    <mergeCell ref="A11:A12"/>
    <mergeCell ref="B11:B12"/>
    <mergeCell ref="H20:H21"/>
    <mergeCell ref="I20:I21"/>
    <mergeCell ref="G11:G12"/>
    <mergeCell ref="H11:H12"/>
    <mergeCell ref="I11:I12"/>
    <mergeCell ref="G15:G16"/>
    <mergeCell ref="H15:H16"/>
    <mergeCell ref="I15:I16"/>
    <mergeCell ref="C3:I3"/>
    <mergeCell ref="C4:I4"/>
    <mergeCell ref="C2:J2"/>
    <mergeCell ref="A20:A21"/>
    <mergeCell ref="B20:B21"/>
    <mergeCell ref="C20:C21"/>
    <mergeCell ref="D20:D21"/>
    <mergeCell ref="E20:E21"/>
    <mergeCell ref="F20:F21"/>
    <mergeCell ref="G20:G21"/>
    <mergeCell ref="F15:F16"/>
    <mergeCell ref="C11:C12"/>
    <mergeCell ref="D11:D12"/>
    <mergeCell ref="E11:E12"/>
    <mergeCell ref="F11:F12"/>
    <mergeCell ref="B7:J7"/>
    <mergeCell ref="J9:J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2019-09-13T08:29:18Z</cp:lastPrinted>
  <dcterms:created xsi:type="dcterms:W3CDTF">2015-10-13T06:52:14Z</dcterms:created>
  <dcterms:modified xsi:type="dcterms:W3CDTF">2019-09-16T08:37:36Z</dcterms:modified>
  <cp:category/>
  <cp:version/>
  <cp:contentType/>
  <cp:contentStatus/>
</cp:coreProperties>
</file>