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<sst xmlns="http://schemas.openxmlformats.org/spreadsheetml/2006/main" count="114" uniqueCount="78">
  <si>
    <t>Наименование муниципального учреждения</t>
  </si>
  <si>
    <t>п/п</t>
  </si>
  <si>
    <t>Террито риальный корректирующий коэффи циент к базовым нормати вам затрат на оказание муници    пальной услуги (работы)</t>
  </si>
  <si>
    <t>Отрасле вой  корректи рующий коэффи циент к базовым нормати вам затрат на оказание муници  пальной услуги (работы)</t>
  </si>
  <si>
    <t>Базовый норматив затрат на оказание муниципальной услуги (работы) руб.</t>
  </si>
  <si>
    <t xml:space="preserve">1. </t>
  </si>
  <si>
    <t>МБУК "Малоярославецкий военно-исторический музей 1812 года"</t>
  </si>
  <si>
    <t>Уникальный номер реестровой записи из ведомствен ного перечня муниципальных услуг</t>
  </si>
  <si>
    <t>человек</t>
  </si>
  <si>
    <t>РАБОТА Формирование, учет,изучение,обеспечение физического сохранения и безопасности музейных предметов, музейных коллекций 92.52</t>
  </si>
  <si>
    <t>000000000002930111007017100000000000001004102102</t>
  </si>
  <si>
    <t>единиц</t>
  </si>
  <si>
    <t>2.</t>
  </si>
  <si>
    <t>МКУК "Музей истории и краеведения"</t>
  </si>
  <si>
    <t>Приложение №1</t>
  </si>
  <si>
    <t>МО ГП "Город Малоярославец"</t>
  </si>
  <si>
    <t>3.</t>
  </si>
  <si>
    <t>4.</t>
  </si>
  <si>
    <t>МБУК "Малоярославецкая городская картинная галерея имени Е.А.Чернявской"</t>
  </si>
  <si>
    <t>5.</t>
  </si>
  <si>
    <t>МКУ "Муниципальная городская библиотека"</t>
  </si>
  <si>
    <t xml:space="preserve">6. </t>
  </si>
  <si>
    <t>МБУК "Центр культуры и отдыха "Огонек"</t>
  </si>
  <si>
    <t>7.</t>
  </si>
  <si>
    <t>МБУК "Малоярославецкий Центр Российского Кино"</t>
  </si>
  <si>
    <t>МБУ "Спортивно-оздоровительный центр "Дружба"</t>
  </si>
  <si>
    <t>8.</t>
  </si>
  <si>
    <t>Итого</t>
  </si>
  <si>
    <t xml:space="preserve">ЗНАЧЕНИЯ ЗАТРАТ НА ВЫПОЛНЕНИЕ МУНИЦИПАЛЬНЫХ  РАБОТ, ВКЛЮЧЕННЫХ В ВЕДОМСТВЕННЫЙ ПЕРЕЧЕНЬ МУНИЦИПАЛЬНЫХ УСЛУГ И РАБОТ, ОКАЗЫВАЕМЫХ И ВЫПОЛНЯЕМЫХ МУНИЦИПАЛЬНЫМИ УЧРЕЖДЕНИЯМИ МО ГП "ГОРОД МАЛОЯРОСЛАВЕЦ"      НА 2017 ГОД  </t>
  </si>
  <si>
    <t>МБУК "Малоярославецкий музейно-выставочный центр им. И.А.Солдатенкова"</t>
  </si>
  <si>
    <t>Приложение №2</t>
  </si>
  <si>
    <t xml:space="preserve"> к постановлению Администрации</t>
  </si>
  <si>
    <t>от                                 №</t>
  </si>
  <si>
    <t>29623101013301110060701600000000000001006103131</t>
  </si>
  <si>
    <t>296231010133011100607016000000000001006103131</t>
  </si>
  <si>
    <t>296231010133011100607016000000000005103133</t>
  </si>
  <si>
    <t>296231010133011100607002000800200000001106122</t>
  </si>
  <si>
    <t>2962310101330111006070220000000000010081031115</t>
  </si>
  <si>
    <t xml:space="preserve">Наименование показа теля  объема  муници пальной услуги </t>
  </si>
  <si>
    <t>Наименование муниципальной услуги</t>
  </si>
  <si>
    <t>Наименование муниципальной рабоиты</t>
  </si>
  <si>
    <t>Уникальный номер реестровой записи из ведомствен ного перечня муниципальных услуг (работ)</t>
  </si>
  <si>
    <t>Затраты на оказание муниципальной работы руб.</t>
  </si>
  <si>
    <t>296231010133011100607017100000000000004102112</t>
  </si>
  <si>
    <r>
      <t xml:space="preserve">РАБОТА. Деятельность библиотек, архивов, учреждений клубного типа 92.51 </t>
    </r>
    <r>
      <rPr>
        <sz val="8"/>
        <rFont val="Arial Cyr"/>
        <family val="0"/>
      </rPr>
      <t>(Формирование,учет, изучение, обеспечение физического сохранения и безопасности фондов библиотеки)</t>
    </r>
  </si>
  <si>
    <t>29623101013301110060701310000000000008104125</t>
  </si>
  <si>
    <t>296231010133011100607036100000000001000101115</t>
  </si>
  <si>
    <t>29623101013301110060702510000000000004103127</t>
  </si>
  <si>
    <t>296231010133011100607005100800000000000102112</t>
  </si>
  <si>
    <t>296231010133011100607008100000000000005104139</t>
  </si>
  <si>
    <t>296231010133011100630031100000000000008105101</t>
  </si>
  <si>
    <t>296231010133011100630010100000000000003100104</t>
  </si>
  <si>
    <t>Наименование показателя объема муниципа льной работы</t>
  </si>
  <si>
    <r>
      <t>РАБОТА. Деятельность музеев и охрана исторических мест и зданий 92.52.          (</t>
    </r>
    <r>
      <rPr>
        <sz val="8"/>
        <rFont val="Arial Cyr"/>
        <family val="0"/>
      </rPr>
      <t>Формирование,учет, изучение, обеспечение физического сохранения и безопасности музейных предметов, музейных коллекций)</t>
    </r>
  </si>
  <si>
    <r>
      <t>РАБОТА. Деятельность музеев и охрана исторических мест и зданий 92.52.     (</t>
    </r>
    <r>
      <rPr>
        <sz val="8"/>
        <rFont val="Arial Cyr"/>
        <family val="0"/>
      </rPr>
      <t>Формирование,учет, изучение, обеспечение физического сохранения и безопасности музейных предметов, музейных коллекций)</t>
    </r>
  </si>
  <si>
    <r>
      <t>РАБОТА. Деятельность музеев и охрана исторических мест и зданий 92.52.            (</t>
    </r>
    <r>
      <rPr>
        <sz val="8"/>
        <rFont val="Arial Cyr"/>
        <family val="0"/>
      </rPr>
      <t>Формирование,учет, изучение, обеспечение физического сохранения и безопасности музейных предметов, музейных коллекций)</t>
    </r>
  </si>
  <si>
    <r>
      <t xml:space="preserve">РАБОТА. Деятельность библиотек, архивов, учреждений клубного типа 92.51         </t>
    </r>
    <r>
      <rPr>
        <sz val="8"/>
        <rFont val="Arial Cyr"/>
        <family val="0"/>
      </rPr>
      <t>(Библиотечное, библиографическое и информационное обслуживание пользователей библиотек)</t>
    </r>
  </si>
  <si>
    <r>
      <t>РАБОТА.Деятельность в области искусства 92.31.               (</t>
    </r>
    <r>
      <rPr>
        <sz val="8"/>
        <rFont val="Arial Cyr"/>
        <family val="0"/>
      </rPr>
      <t>Организация деятельности клубных формирований и формирований самодеятельности народного творчества)</t>
    </r>
  </si>
  <si>
    <r>
      <t xml:space="preserve">РАБОТА.Деятельность в области искусства 92.31                    </t>
    </r>
    <r>
      <rPr>
        <sz val="8"/>
        <rFont val="Arial Cyr"/>
        <family val="0"/>
      </rPr>
      <t>(Создание концертов и концертных программ)</t>
    </r>
  </si>
  <si>
    <r>
      <t>РАБОТА.Деятельность в области искусства 92.31                    (</t>
    </r>
    <r>
      <rPr>
        <sz val="8"/>
        <rFont val="Arial Cyr"/>
        <family val="0"/>
      </rPr>
      <t>Организация показа концертов и концертных программ)</t>
    </r>
  </si>
  <si>
    <r>
      <t xml:space="preserve">РАБОТА.Прочая деятельность в области спорта 92.62     </t>
    </r>
    <r>
      <rPr>
        <sz val="8"/>
        <rFont val="Arial Cyr"/>
        <family val="0"/>
      </rPr>
      <t>(Организация и проведение спортивно-оздоровительной работы по развитию физической культуры и спорта среди различных групп населения)</t>
    </r>
  </si>
  <si>
    <r>
      <t xml:space="preserve">РАБОТА. Прочая деятельность в области спорта 92.62     </t>
    </r>
    <r>
      <rPr>
        <sz val="8"/>
        <rFont val="Arial Cyr"/>
        <family val="0"/>
      </rPr>
      <t>(Проведение занятий физкультурно-спортивной направленности по месту проживания граждан)</t>
    </r>
  </si>
  <si>
    <t>Итого базовый норматив затрат на оказание единицы i-ой  муниципальной услуги           руб.</t>
  </si>
  <si>
    <t xml:space="preserve">Террито риальный корректирующий коэффи циент к базовым нормативам затрат на оказание единицы i-ой муници    пальной услуги </t>
  </si>
  <si>
    <t>Отраслевой  корректи рующий коэффициент к базовым нормативам затрат на оказание единицы i-ой муници  пальной услуги</t>
  </si>
  <si>
    <t>Нормативные затраты на оказание единицы        i-ой муниципальной услуги                руб.</t>
  </si>
  <si>
    <t xml:space="preserve"> </t>
  </si>
  <si>
    <t>Базовый норматив затрат, непосредственно связанных с оказанием единицы i-ой муниципальной услуги          руб.</t>
  </si>
  <si>
    <t>Базовый норматив затрат, на общехозяйст венные нужды, связанных с оказанием единицы i-ой муниципальной услуги         руб.</t>
  </si>
  <si>
    <t xml:space="preserve">ЗНАЧЕНИЯ БАЗОВЫХ НОРМАТИВОВ ЗАТРАТ, КОРРЕКТИРУЮЩИХ КОЭФФИЦИЕНТОВ К БАЗОВЫМ НОРМАТИВАМ ЗАТРАТ И ЗНАЧЕНИЙ  НОРМАТИВНЫХ ЗАТРАТ НА ОКАЗАНИЕ ЕДИНИЦЫ  МУНИЦИПАЛЬНЫХ  УСЛУГ , ВКЛЮЧЕННЫХ В ВЕДОМСТВЕННЫЙ ПЕРЕЧЕНЬ МУНИЦИПАЛЬНЫХ УСЛУГ И РАБОТ       </t>
  </si>
  <si>
    <t>на   2018  год</t>
  </si>
  <si>
    <t>к постановлению администрации</t>
  </si>
  <si>
    <t>от 1163 декабря 2017г. № 1163</t>
  </si>
  <si>
    <r>
      <t>УСЛУГА Деятельность  музеев и охрана исторических мест и зданий  92.52                          (</t>
    </r>
    <r>
      <rPr>
        <sz val="8"/>
        <rFont val="Times New Roman"/>
        <family val="1"/>
      </rPr>
      <t>Публичный показ музейных предметов, музейных коллекций (в стационаре))</t>
    </r>
  </si>
  <si>
    <r>
      <t>УСЛУГА Деятельность  музеев и охрана исторических мест и зданий  92.52                        (</t>
    </r>
    <r>
      <rPr>
        <sz val="8"/>
        <rFont val="Times New Roman"/>
        <family val="1"/>
      </rPr>
      <t>Публичный показ музейных предметов, музейных коллекций (в стационаре))</t>
    </r>
  </si>
  <si>
    <r>
      <t>УСЛУГА Деятельность  музеев и охрана исторических мест и зданий  92.52                                      (</t>
    </r>
    <r>
      <rPr>
        <sz val="8"/>
        <rFont val="Times New Roman"/>
        <family val="1"/>
      </rPr>
      <t>Публичный показ музейных предметов, музейных коллекций (вне стационара))</t>
    </r>
  </si>
  <si>
    <r>
      <t xml:space="preserve">УСЛУГА. Деятельность в области искусства 92.31    </t>
    </r>
    <r>
      <rPr>
        <sz val="8"/>
        <rFont val="Times New Roman"/>
        <family val="1"/>
      </rPr>
      <t>(Показ (организация  показа) концертов и концертных программ)</t>
    </r>
  </si>
  <si>
    <r>
      <t xml:space="preserve">УСЛУГА.Показ фильмов 92.13 </t>
    </r>
    <r>
      <rPr>
        <sz val="8"/>
        <rFont val="Times New Roman"/>
        <family val="1"/>
      </rPr>
      <t>(Показ кинофильмов)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</si>
</sst>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right"/>
      <protection hidden="1"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49" fontId="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49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7">
      <selection activeCell="D22" sqref="D22"/>
    </sheetView>
  </sheetViews>
  <sheetFormatPr defaultColWidth="9.00390625" defaultRowHeight="12.75"/>
  <cols>
    <col min="1" max="1" width="4.125" style="0" customWidth="1"/>
    <col min="2" max="2" width="22.625" style="0" customWidth="1"/>
    <col min="3" max="3" width="30.125" style="0" customWidth="1"/>
    <col min="4" max="4" width="14.625" style="0" customWidth="1"/>
    <col min="5" max="5" width="14.00390625" style="0" customWidth="1"/>
    <col min="6" max="6" width="11.25390625" style="0" hidden="1" customWidth="1"/>
    <col min="7" max="8" width="10.625" style="0" hidden="1" customWidth="1"/>
    <col min="9" max="9" width="14.25390625" style="0" customWidth="1"/>
  </cols>
  <sheetData>
    <row r="1" spans="4:9" ht="12.75">
      <c r="D1" s="24" t="s">
        <v>30</v>
      </c>
      <c r="E1" s="24"/>
      <c r="F1" s="24"/>
      <c r="G1" s="24"/>
      <c r="H1" s="24"/>
      <c r="I1" s="24"/>
    </row>
    <row r="2" spans="4:15" ht="12.75">
      <c r="D2" s="24" t="s">
        <v>31</v>
      </c>
      <c r="E2" s="24"/>
      <c r="F2" s="24"/>
      <c r="G2" s="24"/>
      <c r="H2" s="24"/>
      <c r="I2" s="24"/>
      <c r="L2" s="1"/>
      <c r="M2" s="1"/>
      <c r="N2" s="1"/>
      <c r="O2" s="1"/>
    </row>
    <row r="3" spans="4:15" ht="12.75">
      <c r="D3" s="24" t="s">
        <v>15</v>
      </c>
      <c r="E3" s="24"/>
      <c r="F3" s="24"/>
      <c r="G3" s="24"/>
      <c r="H3" s="24"/>
      <c r="I3" s="24"/>
      <c r="L3" s="1"/>
      <c r="M3" s="1"/>
      <c r="N3" s="1"/>
      <c r="O3" s="1"/>
    </row>
    <row r="4" spans="4:15" ht="15.75" customHeight="1">
      <c r="D4" s="24" t="s">
        <v>32</v>
      </c>
      <c r="E4" s="24"/>
      <c r="F4" s="24"/>
      <c r="G4" s="24"/>
      <c r="H4" s="24"/>
      <c r="I4" s="24"/>
      <c r="L4" s="1"/>
      <c r="M4" s="1"/>
      <c r="N4" s="1"/>
      <c r="O4" s="1"/>
    </row>
    <row r="5" spans="1:15" ht="63.75" customHeight="1">
      <c r="A5" s="21" t="s">
        <v>28</v>
      </c>
      <c r="B5" s="21"/>
      <c r="C5" s="21"/>
      <c r="D5" s="21"/>
      <c r="E5" s="21"/>
      <c r="F5" s="21"/>
      <c r="G5" s="21"/>
      <c r="H5" s="21"/>
      <c r="I5" s="21"/>
      <c r="L5" s="1"/>
      <c r="M5" s="1"/>
      <c r="N5" s="1"/>
      <c r="O5" s="1"/>
    </row>
    <row r="6" spans="12:15" ht="12.75" hidden="1">
      <c r="L6" s="1"/>
      <c r="M6" s="1"/>
      <c r="N6" s="1"/>
      <c r="O6" s="1"/>
    </row>
    <row r="7" spans="12:15" ht="12.75" hidden="1">
      <c r="L7" s="3"/>
      <c r="M7" s="3"/>
      <c r="N7" s="3"/>
      <c r="O7" s="3"/>
    </row>
    <row r="8" spans="1:9" ht="100.5" customHeight="1">
      <c r="A8" s="4" t="s">
        <v>1</v>
      </c>
      <c r="B8" s="5" t="s">
        <v>0</v>
      </c>
      <c r="C8" s="5" t="s">
        <v>40</v>
      </c>
      <c r="D8" s="5" t="s">
        <v>41</v>
      </c>
      <c r="E8" s="5" t="s">
        <v>52</v>
      </c>
      <c r="F8" s="5" t="s">
        <v>4</v>
      </c>
      <c r="G8" s="5" t="s">
        <v>2</v>
      </c>
      <c r="H8" s="5" t="s">
        <v>3</v>
      </c>
      <c r="I8" s="5" t="s">
        <v>42</v>
      </c>
    </row>
    <row r="9" spans="1:15" ht="84.75">
      <c r="A9" s="4" t="s">
        <v>5</v>
      </c>
      <c r="B9" s="7" t="s">
        <v>6</v>
      </c>
      <c r="C9" s="7" t="s">
        <v>53</v>
      </c>
      <c r="D9" s="10" t="s">
        <v>43</v>
      </c>
      <c r="E9" s="5" t="s">
        <v>11</v>
      </c>
      <c r="F9" s="4"/>
      <c r="G9" s="4">
        <v>1</v>
      </c>
      <c r="H9" s="4">
        <v>1</v>
      </c>
      <c r="I9" s="4">
        <v>4043380</v>
      </c>
      <c r="J9" s="3"/>
      <c r="K9" s="3"/>
      <c r="L9" s="3"/>
      <c r="M9" s="3"/>
      <c r="N9" s="3"/>
      <c r="O9" s="3"/>
    </row>
    <row r="10" spans="1:15" ht="75.75" customHeight="1" hidden="1">
      <c r="A10" s="4"/>
      <c r="B10" s="8"/>
      <c r="C10" s="7" t="s">
        <v>9</v>
      </c>
      <c r="D10" s="10" t="s">
        <v>10</v>
      </c>
      <c r="E10" s="5" t="s">
        <v>11</v>
      </c>
      <c r="F10" s="4"/>
      <c r="G10" s="4">
        <v>1</v>
      </c>
      <c r="H10" s="4">
        <v>1</v>
      </c>
      <c r="I10" s="4"/>
      <c r="J10" s="3"/>
      <c r="K10" s="3"/>
      <c r="L10" s="3"/>
      <c r="M10" s="3"/>
      <c r="N10" s="3"/>
      <c r="O10" s="3"/>
    </row>
    <row r="11" spans="1:15" ht="85.5" customHeight="1">
      <c r="A11" s="4" t="s">
        <v>12</v>
      </c>
      <c r="B11" s="7" t="s">
        <v>13</v>
      </c>
      <c r="C11" s="7" t="s">
        <v>53</v>
      </c>
      <c r="D11" s="10" t="s">
        <v>43</v>
      </c>
      <c r="E11" s="5" t="s">
        <v>11</v>
      </c>
      <c r="F11" s="4">
        <v>212.27</v>
      </c>
      <c r="G11" s="4">
        <v>1</v>
      </c>
      <c r="H11" s="4">
        <v>1</v>
      </c>
      <c r="I11" s="4">
        <v>1809861</v>
      </c>
      <c r="J11" s="3"/>
      <c r="K11" s="3"/>
      <c r="L11" s="3"/>
      <c r="M11" s="3"/>
      <c r="N11" s="3"/>
      <c r="O11" s="3"/>
    </row>
    <row r="12" spans="1:15" ht="0.75" customHeight="1">
      <c r="A12" s="4"/>
      <c r="B12" s="9"/>
      <c r="C12" s="7" t="s">
        <v>9</v>
      </c>
      <c r="D12" s="10" t="s">
        <v>10</v>
      </c>
      <c r="E12" s="5" t="s">
        <v>11</v>
      </c>
      <c r="F12" s="4"/>
      <c r="G12" s="4">
        <v>1</v>
      </c>
      <c r="H12" s="4">
        <v>1</v>
      </c>
      <c r="I12" s="4"/>
      <c r="J12" s="2"/>
      <c r="K12" s="2"/>
      <c r="L12" s="2"/>
      <c r="M12" s="2"/>
      <c r="N12" s="2"/>
      <c r="O12" s="2"/>
    </row>
    <row r="13" spans="1:9" ht="86.25" customHeight="1">
      <c r="A13" s="4" t="s">
        <v>16</v>
      </c>
      <c r="B13" s="7" t="s">
        <v>29</v>
      </c>
      <c r="C13" s="7" t="s">
        <v>54</v>
      </c>
      <c r="D13" s="10" t="s">
        <v>43</v>
      </c>
      <c r="E13" s="5" t="s">
        <v>11</v>
      </c>
      <c r="F13" s="4"/>
      <c r="G13" s="4">
        <v>1</v>
      </c>
      <c r="H13" s="4">
        <v>1</v>
      </c>
      <c r="I13" s="4"/>
    </row>
    <row r="14" spans="1:9" ht="84.75">
      <c r="A14" s="4" t="s">
        <v>17</v>
      </c>
      <c r="B14" s="7" t="s">
        <v>18</v>
      </c>
      <c r="C14" s="7" t="s">
        <v>55</v>
      </c>
      <c r="D14" s="10" t="s">
        <v>43</v>
      </c>
      <c r="E14" s="5" t="s">
        <v>11</v>
      </c>
      <c r="F14" s="4"/>
      <c r="G14" s="4">
        <v>1</v>
      </c>
      <c r="H14" s="4">
        <v>1</v>
      </c>
      <c r="I14" s="4">
        <v>1062758</v>
      </c>
    </row>
    <row r="15" spans="1:9" ht="72">
      <c r="A15" s="15" t="s">
        <v>19</v>
      </c>
      <c r="B15" s="22" t="s">
        <v>20</v>
      </c>
      <c r="C15" s="12" t="s">
        <v>44</v>
      </c>
      <c r="D15" s="10" t="s">
        <v>45</v>
      </c>
      <c r="E15" s="5" t="s">
        <v>11</v>
      </c>
      <c r="F15" s="4"/>
      <c r="G15" s="4"/>
      <c r="H15" s="4"/>
      <c r="I15" s="4"/>
    </row>
    <row r="16" spans="1:9" ht="72">
      <c r="A16" s="17"/>
      <c r="B16" s="23"/>
      <c r="C16" s="12" t="s">
        <v>56</v>
      </c>
      <c r="D16" s="10" t="s">
        <v>46</v>
      </c>
      <c r="E16" s="5" t="s">
        <v>11</v>
      </c>
      <c r="F16" s="4"/>
      <c r="G16" s="4">
        <v>1</v>
      </c>
      <c r="H16" s="4">
        <v>1</v>
      </c>
      <c r="I16" s="4"/>
    </row>
    <row r="17" spans="1:9" ht="70.5" customHeight="1">
      <c r="A17" s="15" t="s">
        <v>21</v>
      </c>
      <c r="B17" s="18" t="s">
        <v>22</v>
      </c>
      <c r="C17" s="7" t="s">
        <v>57</v>
      </c>
      <c r="D17" s="10" t="s">
        <v>47</v>
      </c>
      <c r="E17" s="5" t="s">
        <v>11</v>
      </c>
      <c r="F17" s="4"/>
      <c r="G17" s="4">
        <v>1</v>
      </c>
      <c r="H17" s="4">
        <v>1</v>
      </c>
      <c r="I17" s="4">
        <v>5442534</v>
      </c>
    </row>
    <row r="18" spans="1:9" ht="51" customHeight="1">
      <c r="A18" s="17"/>
      <c r="B18" s="20"/>
      <c r="C18" s="7" t="s">
        <v>58</v>
      </c>
      <c r="D18" s="10" t="s">
        <v>48</v>
      </c>
      <c r="E18" s="5" t="s">
        <v>11</v>
      </c>
      <c r="F18" s="4"/>
      <c r="G18" s="4"/>
      <c r="H18" s="4"/>
      <c r="I18" s="4">
        <v>4920477</v>
      </c>
    </row>
    <row r="19" spans="1:9" ht="49.5" customHeight="1">
      <c r="A19" s="4" t="s">
        <v>23</v>
      </c>
      <c r="B19" s="7" t="s">
        <v>24</v>
      </c>
      <c r="C19" s="7" t="s">
        <v>59</v>
      </c>
      <c r="D19" s="10" t="s">
        <v>49</v>
      </c>
      <c r="E19" s="5" t="s">
        <v>11</v>
      </c>
      <c r="F19" s="4"/>
      <c r="G19" s="4">
        <v>1</v>
      </c>
      <c r="H19" s="4">
        <v>1</v>
      </c>
      <c r="I19" s="4"/>
    </row>
    <row r="20" spans="1:9" ht="81.75">
      <c r="A20" s="15" t="s">
        <v>26</v>
      </c>
      <c r="B20" s="18" t="s">
        <v>25</v>
      </c>
      <c r="C20" s="7" t="s">
        <v>60</v>
      </c>
      <c r="D20" s="10" t="s">
        <v>50</v>
      </c>
      <c r="E20" s="5" t="s">
        <v>11</v>
      </c>
      <c r="F20" s="4"/>
      <c r="G20" s="4">
        <v>1</v>
      </c>
      <c r="H20" s="4">
        <v>1</v>
      </c>
      <c r="I20" s="4"/>
    </row>
    <row r="21" spans="1:9" ht="12.75" customHeight="1" hidden="1">
      <c r="A21" s="16"/>
      <c r="B21" s="19"/>
      <c r="C21" s="13"/>
      <c r="D21" s="11"/>
      <c r="E21" s="11"/>
      <c r="F21" s="11">
        <f>F9+F11+F13+F14+F16+F17+F19+F20</f>
        <v>212.27</v>
      </c>
      <c r="G21" s="11"/>
      <c r="H21" s="11"/>
      <c r="I21" s="11">
        <f>I9+I11+I13+I14+I16+I17+I19+I20</f>
        <v>12358533</v>
      </c>
    </row>
    <row r="22" spans="1:9" ht="59.25">
      <c r="A22" s="17"/>
      <c r="B22" s="20"/>
      <c r="C22" s="7" t="s">
        <v>61</v>
      </c>
      <c r="D22" s="10" t="s">
        <v>51</v>
      </c>
      <c r="E22" s="5" t="s">
        <v>11</v>
      </c>
      <c r="F22" s="4"/>
      <c r="G22" s="4">
        <v>1</v>
      </c>
      <c r="H22" s="4">
        <v>1</v>
      </c>
      <c r="I22" s="4"/>
    </row>
  </sheetData>
  <mergeCells count="11">
    <mergeCell ref="D1:I1"/>
    <mergeCell ref="D2:I2"/>
    <mergeCell ref="D3:I3"/>
    <mergeCell ref="D4:I4"/>
    <mergeCell ref="A20:A22"/>
    <mergeCell ref="B20:B22"/>
    <mergeCell ref="A5:I5"/>
    <mergeCell ref="B17:B18"/>
    <mergeCell ref="A17:A18"/>
    <mergeCell ref="A15:A16"/>
    <mergeCell ref="B15:B16"/>
  </mergeCells>
  <printOptions/>
  <pageMargins left="0.3937007874015748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2">
      <selection activeCell="J9" sqref="J9"/>
    </sheetView>
  </sheetViews>
  <sheetFormatPr defaultColWidth="9.00390625" defaultRowHeight="12.75"/>
  <cols>
    <col min="1" max="1" width="4.125" style="0" customWidth="1"/>
    <col min="2" max="2" width="19.125" style="0" customWidth="1"/>
    <col min="3" max="3" width="26.75390625" style="0" customWidth="1"/>
    <col min="4" max="4" width="13.625" style="0" customWidth="1"/>
    <col min="5" max="5" width="7.75390625" style="0" customWidth="1"/>
    <col min="6" max="6" width="12.00390625" style="0" customWidth="1"/>
    <col min="7" max="7" width="11.75390625" style="0" customWidth="1"/>
    <col min="8" max="8" width="12.25390625" style="0" customWidth="1"/>
    <col min="9" max="10" width="10.625" style="0" customWidth="1"/>
    <col min="11" max="11" width="14.25390625" style="0" customWidth="1"/>
  </cols>
  <sheetData>
    <row r="1" spans="2:11" ht="12.75">
      <c r="B1" s="27"/>
      <c r="C1" s="27"/>
      <c r="D1" s="27"/>
      <c r="E1" s="27"/>
      <c r="F1" s="27"/>
      <c r="G1" s="27"/>
      <c r="H1" s="27"/>
      <c r="I1" s="27"/>
      <c r="J1" s="27"/>
      <c r="K1" s="28" t="s">
        <v>14</v>
      </c>
    </row>
    <row r="2" spans="2:17" ht="12.75">
      <c r="B2" s="27"/>
      <c r="C2" s="27"/>
      <c r="D2" s="27"/>
      <c r="E2" s="27"/>
      <c r="F2" s="27"/>
      <c r="G2" s="27"/>
      <c r="H2" s="27"/>
      <c r="I2" s="27"/>
      <c r="J2" s="27"/>
      <c r="K2" s="28" t="s">
        <v>71</v>
      </c>
      <c r="N2" s="1"/>
      <c r="O2" s="1"/>
      <c r="P2" s="1"/>
      <c r="Q2" s="1"/>
    </row>
    <row r="3" spans="2:17" ht="12.75">
      <c r="B3" s="27"/>
      <c r="C3" s="27"/>
      <c r="D3" s="27"/>
      <c r="E3" s="27"/>
      <c r="F3" s="27"/>
      <c r="G3" s="27"/>
      <c r="H3" s="27"/>
      <c r="I3" s="27"/>
      <c r="J3" s="27"/>
      <c r="K3" s="28" t="s">
        <v>15</v>
      </c>
      <c r="N3" s="1"/>
      <c r="O3" s="1"/>
      <c r="P3" s="1"/>
      <c r="Q3" s="1"/>
    </row>
    <row r="4" spans="2:17" ht="12.75">
      <c r="B4" s="27"/>
      <c r="C4" s="27"/>
      <c r="D4" s="27"/>
      <c r="E4" s="27"/>
      <c r="F4" s="27"/>
      <c r="G4" s="27"/>
      <c r="H4" s="27"/>
      <c r="I4" s="27"/>
      <c r="J4" s="27"/>
      <c r="K4" s="29" t="s">
        <v>72</v>
      </c>
      <c r="N4" s="1"/>
      <c r="O4" s="1"/>
      <c r="P4" s="1"/>
      <c r="Q4" s="1"/>
    </row>
    <row r="5" spans="2:17" ht="46.5" customHeight="1">
      <c r="B5" s="21" t="s">
        <v>69</v>
      </c>
      <c r="C5" s="21"/>
      <c r="D5" s="21"/>
      <c r="E5" s="21"/>
      <c r="F5" s="21"/>
      <c r="G5" s="21"/>
      <c r="H5" s="21"/>
      <c r="I5" s="21"/>
      <c r="J5" s="21"/>
      <c r="K5" s="21"/>
      <c r="N5" s="1"/>
      <c r="O5" s="1"/>
      <c r="P5" s="1"/>
      <c r="Q5" s="1"/>
    </row>
    <row r="6" spans="2:17" ht="12.75" hidden="1">
      <c r="B6" s="27"/>
      <c r="C6" s="27"/>
      <c r="D6" s="27"/>
      <c r="E6" s="27"/>
      <c r="F6" s="27"/>
      <c r="G6" s="27"/>
      <c r="H6" s="27"/>
      <c r="I6" s="27"/>
      <c r="J6" s="27"/>
      <c r="K6" s="27"/>
      <c r="N6" s="1"/>
      <c r="O6" s="1"/>
      <c r="P6" s="1"/>
      <c r="Q6" s="1"/>
    </row>
    <row r="7" spans="2:17" ht="12.75" hidden="1">
      <c r="B7" s="27"/>
      <c r="C7" s="27"/>
      <c r="D7" s="27"/>
      <c r="E7" s="27"/>
      <c r="F7" s="27"/>
      <c r="G7" s="27"/>
      <c r="H7" s="27"/>
      <c r="I7" s="27"/>
      <c r="J7" s="27"/>
      <c r="K7" s="27"/>
      <c r="N7" s="3"/>
      <c r="O7" s="3"/>
      <c r="P7" s="3"/>
      <c r="Q7" s="3"/>
    </row>
    <row r="8" spans="2:17" ht="15.75">
      <c r="B8" s="27"/>
      <c r="C8" s="27"/>
      <c r="D8" s="30"/>
      <c r="E8" s="31" t="s">
        <v>70</v>
      </c>
      <c r="F8" s="30"/>
      <c r="G8" s="27"/>
      <c r="H8" s="27"/>
      <c r="I8" s="27"/>
      <c r="J8" s="27"/>
      <c r="K8" s="27"/>
      <c r="N8" s="3"/>
      <c r="O8" s="3"/>
      <c r="P8" s="3"/>
      <c r="Q8" s="3"/>
    </row>
    <row r="9" spans="1:11" ht="154.5" customHeight="1" thickBot="1">
      <c r="A9" s="4" t="s">
        <v>1</v>
      </c>
      <c r="B9" s="32" t="s">
        <v>0</v>
      </c>
      <c r="C9" s="32" t="s">
        <v>39</v>
      </c>
      <c r="D9" s="32" t="s">
        <v>7</v>
      </c>
      <c r="E9" s="32" t="s">
        <v>38</v>
      </c>
      <c r="F9" s="33" t="s">
        <v>67</v>
      </c>
      <c r="G9" s="32" t="s">
        <v>68</v>
      </c>
      <c r="H9" s="32" t="s">
        <v>62</v>
      </c>
      <c r="I9" s="32" t="s">
        <v>63</v>
      </c>
      <c r="J9" s="32" t="s">
        <v>64</v>
      </c>
      <c r="K9" s="34" t="s">
        <v>65</v>
      </c>
    </row>
    <row r="10" spans="1:17" ht="87" customHeight="1" thickBot="1">
      <c r="A10" s="14" t="s">
        <v>5</v>
      </c>
      <c r="B10" s="35" t="s">
        <v>6</v>
      </c>
      <c r="C10" s="36" t="s">
        <v>73</v>
      </c>
      <c r="D10" s="37" t="s">
        <v>33</v>
      </c>
      <c r="E10" s="38" t="s">
        <v>8</v>
      </c>
      <c r="F10" s="39">
        <v>171.48</v>
      </c>
      <c r="G10" s="39">
        <v>93.96</v>
      </c>
      <c r="H10" s="39">
        <f>F10+G10</f>
        <v>265.44</v>
      </c>
      <c r="I10" s="38">
        <v>1</v>
      </c>
      <c r="J10" s="38">
        <v>1</v>
      </c>
      <c r="K10" s="40">
        <f>H10*I10*J10</f>
        <v>265.44</v>
      </c>
      <c r="L10" s="3"/>
      <c r="M10" s="3"/>
      <c r="N10" s="3"/>
      <c r="O10" s="3"/>
      <c r="P10" s="3"/>
      <c r="Q10" s="3"/>
    </row>
    <row r="11" spans="1:17" ht="75.75" customHeight="1" hidden="1">
      <c r="A11" s="4"/>
      <c r="B11" s="41"/>
      <c r="C11" s="42" t="s">
        <v>9</v>
      </c>
      <c r="D11" s="43" t="s">
        <v>10</v>
      </c>
      <c r="E11" s="44" t="s">
        <v>11</v>
      </c>
      <c r="F11" s="45"/>
      <c r="G11" s="45"/>
      <c r="H11" s="45"/>
      <c r="I11" s="44">
        <v>1</v>
      </c>
      <c r="J11" s="44">
        <v>1</v>
      </c>
      <c r="K11" s="45"/>
      <c r="L11" s="3"/>
      <c r="M11" s="3"/>
      <c r="N11" s="3"/>
      <c r="O11" s="3"/>
      <c r="P11" s="3"/>
      <c r="Q11" s="3"/>
    </row>
    <row r="12" spans="1:11" ht="87.75" customHeight="1" thickBot="1">
      <c r="A12" s="25" t="s">
        <v>12</v>
      </c>
      <c r="B12" s="46" t="s">
        <v>29</v>
      </c>
      <c r="C12" s="47" t="s">
        <v>74</v>
      </c>
      <c r="D12" s="48" t="s">
        <v>34</v>
      </c>
      <c r="E12" s="49" t="s">
        <v>8</v>
      </c>
      <c r="F12" s="50">
        <v>173.98</v>
      </c>
      <c r="G12" s="50">
        <v>153.3</v>
      </c>
      <c r="H12" s="39">
        <f>F12+G12</f>
        <v>327.28</v>
      </c>
      <c r="I12" s="49">
        <v>1</v>
      </c>
      <c r="J12" s="49">
        <v>1</v>
      </c>
      <c r="K12" s="40">
        <f>H12*I12*J12</f>
        <v>327.28</v>
      </c>
    </row>
    <row r="13" spans="1:11" ht="85.5" customHeight="1" thickBot="1">
      <c r="A13" s="26"/>
      <c r="B13" s="51"/>
      <c r="C13" s="52" t="s">
        <v>75</v>
      </c>
      <c r="D13" s="53" t="s">
        <v>35</v>
      </c>
      <c r="E13" s="54" t="s">
        <v>8</v>
      </c>
      <c r="F13" s="55">
        <v>1307.27</v>
      </c>
      <c r="G13" s="55">
        <v>151.52</v>
      </c>
      <c r="H13" s="39">
        <f>F13+G13</f>
        <v>1458.79</v>
      </c>
      <c r="I13" s="54">
        <v>1</v>
      </c>
      <c r="J13" s="54">
        <v>1</v>
      </c>
      <c r="K13" s="40">
        <f>H13*I13*J13</f>
        <v>1458.79</v>
      </c>
    </row>
    <row r="14" spans="1:11" ht="60.75" customHeight="1" thickBot="1">
      <c r="A14" s="14" t="s">
        <v>16</v>
      </c>
      <c r="B14" s="35" t="s">
        <v>22</v>
      </c>
      <c r="C14" s="36" t="s">
        <v>76</v>
      </c>
      <c r="D14" s="56" t="s">
        <v>36</v>
      </c>
      <c r="E14" s="57" t="s">
        <v>8</v>
      </c>
      <c r="F14" s="58">
        <v>27.12</v>
      </c>
      <c r="G14" s="58">
        <v>20.79</v>
      </c>
      <c r="H14" s="39">
        <f>F14+G14</f>
        <v>47.91</v>
      </c>
      <c r="I14" s="38">
        <v>1</v>
      </c>
      <c r="J14" s="38">
        <v>1</v>
      </c>
      <c r="K14" s="40">
        <f>H14*I14*J14</f>
        <v>47.91</v>
      </c>
    </row>
    <row r="15" spans="1:11" ht="61.5" customHeight="1" thickBot="1">
      <c r="A15" s="14" t="s">
        <v>17</v>
      </c>
      <c r="B15" s="35" t="s">
        <v>24</v>
      </c>
      <c r="C15" s="59" t="s">
        <v>77</v>
      </c>
      <c r="D15" s="56" t="s">
        <v>37</v>
      </c>
      <c r="E15" s="38" t="s">
        <v>8</v>
      </c>
      <c r="F15" s="39">
        <v>193.3</v>
      </c>
      <c r="G15" s="39">
        <v>134.44</v>
      </c>
      <c r="H15" s="39">
        <f>F15+G15</f>
        <v>327.74</v>
      </c>
      <c r="I15" s="38">
        <v>1</v>
      </c>
      <c r="J15" s="38">
        <v>1</v>
      </c>
      <c r="K15" s="40">
        <f>H15*I15*J15</f>
        <v>327.74</v>
      </c>
    </row>
    <row r="16" spans="1:11" ht="12.75" hidden="1">
      <c r="A16" s="6"/>
      <c r="B16" s="60" t="s">
        <v>27</v>
      </c>
      <c r="C16" s="61"/>
      <c r="D16" s="61"/>
      <c r="E16" s="61"/>
      <c r="F16" s="61"/>
      <c r="G16" s="61"/>
      <c r="H16" s="61" t="e">
        <f>H10+#REF!+H12+#REF!+#REF!+H14+H15+#REF!</f>
        <v>#REF!</v>
      </c>
      <c r="I16" s="61"/>
      <c r="J16" s="61"/>
      <c r="K16" s="61" t="e">
        <f>K10+#REF!+K12+#REF!+#REF!+K14+K15+#REF!</f>
        <v>#REF!</v>
      </c>
    </row>
    <row r="17" spans="2:11" ht="12.75">
      <c r="B17" s="27"/>
      <c r="C17" s="27"/>
      <c r="D17" s="27"/>
      <c r="E17" s="27"/>
      <c r="F17" s="27"/>
      <c r="G17" s="27"/>
      <c r="H17" s="27"/>
      <c r="I17" s="27"/>
      <c r="J17" s="27"/>
      <c r="K17" s="27" t="s">
        <v>66</v>
      </c>
    </row>
    <row r="18" spans="2:11" ht="12.75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2.75"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2.75"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2.75"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2.75"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2.75"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2.75"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2.75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2.75"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2.75">
      <c r="B27" s="27"/>
      <c r="C27" s="27"/>
      <c r="D27" s="27"/>
      <c r="E27" s="27"/>
      <c r="F27" s="27"/>
      <c r="G27" s="27"/>
      <c r="H27" s="27"/>
      <c r="I27" s="27"/>
      <c r="J27" s="27"/>
      <c r="K27" s="27"/>
    </row>
  </sheetData>
  <mergeCells count="3">
    <mergeCell ref="B5:K5"/>
    <mergeCell ref="A12:A13"/>
    <mergeCell ref="B12:B13"/>
  </mergeCells>
  <printOptions/>
  <pageMargins left="0.3937007874015748" right="0.1968503937007874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2017-07-12T08:18:19Z</cp:lastPrinted>
  <dcterms:created xsi:type="dcterms:W3CDTF">2017-03-15T11:55:43Z</dcterms:created>
  <dcterms:modified xsi:type="dcterms:W3CDTF">2018-08-21T08:07:15Z</dcterms:modified>
  <cp:category/>
  <cp:version/>
  <cp:contentType/>
  <cp:contentStatus/>
</cp:coreProperties>
</file>