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405" windowWidth="12120" windowHeight="594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<sst xmlns="http://schemas.openxmlformats.org/spreadsheetml/2006/main" count="56" uniqueCount="56">
  <si>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Код</t>
  </si>
  <si>
    <t>Наименование кода</t>
  </si>
  <si>
    <t>Отклонение        ( + - )</t>
  </si>
  <si>
    <t>(рублей)</t>
  </si>
  <si>
    <t>01 05 00 00 00 0000 000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</si>
  <si>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</si>
  <si>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</si>
  <si>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</si>
  <si>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</si>
  <si>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</si>
  <si>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</si>
  <si>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</si>
  <si>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</si>
  <si>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</si>
  <si>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</si>
  <si>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</si>
  <si>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</si>
  <si>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</si>
  <si>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</si>
  <si>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</si>
  <si>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</si>
  <si>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</si>
  <si>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</si>
  <si>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</si>
  <si>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</si>
  <si>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 xml:space="preserve">01 03 01 00 00 0000 700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</si>
  <si>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</si>
  <si>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</si>
  <si>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</si>
  <si>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</si>
  <si>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</si>
  <si>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</si>
  <si>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</si>
  <si>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</si>
  <si>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</si>
  <si>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01 03 01 00 00 0000 800
</t>
  </si>
  <si>
    <t>Приложение № 7</t>
  </si>
  <si>
    <t>Источники внутреннего финансирования дефицитов бюджетов</t>
  </si>
  <si>
    <t xml:space="preserve">План                              </t>
  </si>
  <si>
    <t xml:space="preserve">Исполнено 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</si>
  <si>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</si>
  <si>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</si>
  <si>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</si>
  <si>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"Город Малоярославец"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</si>
  <si>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</si>
  <si>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</si>
  <si>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01 03 01 00 13 0000 710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</si>
  <si>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</si>
  <si>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 01 03 01 00 13 0000 810
</t>
  </si>
  <si>
    <t>Привлечение кредитов от кредитных 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</si>
  <si>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</si>
  <si>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</si>
  <si>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</si>
  <si>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</si>
  <si>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2022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</si>
  <si>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от  03 августа 2022 года № 757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</si>
</sst>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24" borderId="15" xfId="34" applyNumberFormat="1" applyFont="1" applyFill="1" applyBorder="1" applyProtection="1">
      <alignment horizontal="right" vertical="center" shrinkToFit="1"/>
      <protection/>
    </xf>
    <xf numFmtId="0" fontId="25" fillId="24" borderId="0" xfId="0" applyFont="1" applyFill="1" applyAlignment="1">
      <alignment/>
    </xf>
    <xf numFmtId="4" fontId="31" fillId="24" borderId="1" xfId="33" applyNumberFormat="1" applyFont="1" applyFill="1" applyProtection="1">
      <alignment horizontal="right" vertical="center" shrinkToFit="1"/>
      <protection/>
    </xf>
    <xf numFmtId="4" fontId="31" fillId="24" borderId="1" xfId="35" applyFont="1" applyFill="1" applyAlignment="1" applyProtection="1">
      <alignment horizontal="right" vertical="center" shrinkToFit="1"/>
      <protection/>
    </xf>
    <xf numFmtId="4" fontId="23" fillId="24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1" fillId="24" borderId="1" xfId="35" applyFont="1" applyFill="1" applyAlignment="1" applyProtection="1">
      <alignment vertical="center" shrinkToFit="1"/>
      <protection/>
    </xf>
    <xf numFmtId="0" fontId="23" fillId="24" borderId="0" xfId="0" applyFont="1" applyFill="1" applyAlignment="1">
      <alignment/>
    </xf>
    <xf numFmtId="0" fontId="23" fillId="24" borderId="13" xfId="0" applyFont="1" applyFill="1" applyBorder="1" applyAlignment="1">
      <alignment horizontal="right"/>
    </xf>
    <xf numFmtId="2" fontId="24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30" zoomScaleNormal="130" zoomScalePageLayoutView="0" workbookViewId="0" topLeftCell="A1">
      <selection activeCell="A7" sqref="A7:H7"/>
    </sheetView>
  </sheetViews>
  <sheetFormatPr defaultColWidth="9.00390625" defaultRowHeight="12.75"/>
  <cols>
    <col min="1" max="1" width="20.00390625" style="0" customWidth="1"/>
    <col min="2" max="2" width="43.7539062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10" max="10" width="14.875" style="0" customWidth="1"/>
    <col min="22" max="22" width="9.125" style="0" customWidth="1"/>
  </cols>
  <sheetData>
    <row r="1" spans="1:8" ht="15.75" customHeight="1">
      <c r="A1" s="1"/>
      <c r="B1" s="1"/>
      <c r="C1" s="2"/>
      <c r="D1" s="1"/>
      <c r="E1" s="3"/>
      <c r="F1" s="1"/>
      <c r="G1" s="1"/>
      <c r="H1" s="25" t="s">
        <v>36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51</v>
      </c>
    </row>
    <row r="3" spans="1:8" ht="15.75" customHeight="1">
      <c r="A3" s="1"/>
      <c r="B3" s="1"/>
      <c r="C3" s="2"/>
      <c r="D3" s="1"/>
      <c r="E3" s="3"/>
      <c r="F3" s="1"/>
      <c r="G3" s="1"/>
      <c r="H3" s="24" t="s">
        <v>52</v>
      </c>
    </row>
    <row r="4" spans="1:8" ht="15.75" customHeight="1">
      <c r="A4" s="4"/>
      <c r="B4" s="1"/>
      <c r="C4" s="3"/>
      <c r="D4" s="1"/>
      <c r="E4" s="3"/>
      <c r="F4" s="1"/>
      <c r="G4" s="1"/>
      <c r="H4" s="24" t="s">
        <v>53</v>
      </c>
    </row>
    <row r="5" spans="1:8" ht="15.75" customHeight="1">
      <c r="A5" s="4"/>
      <c r="B5" s="1"/>
      <c r="C5" s="3"/>
      <c r="D5" s="1"/>
      <c r="E5" s="3"/>
      <c r="F5" s="1"/>
      <c r="G5" s="1"/>
      <c r="H5" s="24" t="s">
        <v>43</v>
      </c>
    </row>
    <row r="6" spans="1:8" ht="15" customHeight="1">
      <c r="A6" s="1"/>
      <c r="B6" s="1"/>
      <c r="C6" s="3"/>
      <c r="D6" s="1"/>
      <c r="E6" s="3"/>
      <c r="F6" s="1"/>
      <c r="G6" s="1"/>
      <c r="H6" s="24" t="s">
        <v>55</v>
      </c>
    </row>
    <row r="7" spans="1:8" ht="66.75" customHeight="1">
      <c r="A7" s="49" t="s">
        <v>54</v>
      </c>
      <c r="B7" s="49"/>
      <c r="C7" s="49"/>
      <c r="D7" s="49"/>
      <c r="E7" s="49"/>
      <c r="F7" s="49"/>
      <c r="G7" s="49"/>
      <c r="H7" s="49"/>
    </row>
    <row r="8" spans="1:8" ht="15" customHeight="1">
      <c r="A8" s="6"/>
      <c r="B8" s="6"/>
      <c r="C8" s="7"/>
      <c r="D8" s="8"/>
      <c r="E8" s="7"/>
      <c r="F8" s="8"/>
      <c r="G8" s="8"/>
      <c r="H8" s="9" t="s">
        <v>3</v>
      </c>
    </row>
    <row r="9" spans="1:8" ht="27.75" customHeight="1">
      <c r="A9" s="27" t="s">
        <v>0</v>
      </c>
      <c r="B9" s="28" t="s">
        <v>1</v>
      </c>
      <c r="C9" s="29" t="s">
        <v>21</v>
      </c>
      <c r="D9" s="29" t="s">
        <v>2</v>
      </c>
      <c r="E9" s="29" t="s">
        <v>38</v>
      </c>
      <c r="F9" s="1"/>
      <c r="G9" s="1"/>
      <c r="H9" s="29" t="s">
        <v>39</v>
      </c>
    </row>
    <row r="10" spans="1:8" ht="29.25" customHeight="1">
      <c r="A10" s="18" t="s">
        <v>5</v>
      </c>
      <c r="B10" s="19" t="s">
        <v>37</v>
      </c>
      <c r="C10" s="20">
        <f>C11+C22</f>
        <v>9217178</v>
      </c>
      <c r="D10" s="10"/>
      <c r="E10" s="31">
        <f>E11+E22+E16</f>
        <v>31756473.46000004</v>
      </c>
      <c r="F10" s="31">
        <f>F11+F22</f>
        <v>4314690.4399999995</v>
      </c>
      <c r="G10" s="31">
        <f>G11+G22</f>
        <v>27896051.020000037</v>
      </c>
      <c r="H10" s="31">
        <f>H11+H22+H16</f>
        <v>-25332575.269999996</v>
      </c>
    </row>
    <row r="11" spans="1:10" ht="27" customHeight="1" hidden="1">
      <c r="A11" s="14" t="s">
        <v>6</v>
      </c>
      <c r="B11" s="15" t="s">
        <v>7</v>
      </c>
      <c r="C11" s="13">
        <f>C12+C14</f>
        <v>7217178</v>
      </c>
      <c r="D11" s="14"/>
      <c r="E11" s="32">
        <f>E12+E14</f>
        <v>0</v>
      </c>
      <c r="F11" s="32">
        <f>F12+F14</f>
        <v>227134</v>
      </c>
      <c r="G11" s="32">
        <f>G12+G14</f>
        <v>227134</v>
      </c>
      <c r="H11" s="32">
        <f>H12+H14</f>
        <v>0</v>
      </c>
      <c r="I11" s="45"/>
      <c r="J11" s="45"/>
    </row>
    <row r="12" spans="1:8" ht="27.75" customHeight="1" hidden="1">
      <c r="A12" s="14" t="s">
        <v>8</v>
      </c>
      <c r="B12" s="15" t="s">
        <v>49</v>
      </c>
      <c r="C12" s="13">
        <f>C13</f>
        <v>16517178</v>
      </c>
      <c r="D12" s="14"/>
      <c r="E12" s="32">
        <f>E13</f>
        <v>0</v>
      </c>
      <c r="F12" s="32">
        <f>F13</f>
        <v>227134</v>
      </c>
      <c r="G12" s="32">
        <f>G13</f>
        <v>227134</v>
      </c>
      <c r="H12" s="32">
        <f>H13</f>
        <v>0</v>
      </c>
    </row>
    <row r="13" spans="1:8" ht="39.75" customHeight="1" hidden="1">
      <c r="A13" s="16" t="s">
        <v>23</v>
      </c>
      <c r="B13" s="12" t="s">
        <v>44</v>
      </c>
      <c r="C13" s="17">
        <v>16517178</v>
      </c>
      <c r="D13" s="17">
        <f>E13-C13</f>
        <v>-16517178</v>
      </c>
      <c r="E13" s="43"/>
      <c r="F13" s="33">
        <v>227134</v>
      </c>
      <c r="G13" s="33">
        <v>227134</v>
      </c>
      <c r="H13" s="44">
        <v>0</v>
      </c>
    </row>
    <row r="14" spans="1:8" ht="30.75" customHeight="1" hidden="1">
      <c r="A14" s="14" t="s">
        <v>32</v>
      </c>
      <c r="B14" s="15" t="s">
        <v>9</v>
      </c>
      <c r="C14" s="17">
        <f>C15</f>
        <v>-9300000</v>
      </c>
      <c r="D14" s="17"/>
      <c r="E14" s="33">
        <f>E15</f>
        <v>0</v>
      </c>
      <c r="F14" s="34"/>
      <c r="G14" s="34"/>
      <c r="H14" s="33">
        <f>H15</f>
        <v>0</v>
      </c>
    </row>
    <row r="15" spans="1:8" ht="39" customHeight="1" hidden="1">
      <c r="A15" s="14" t="s">
        <v>33</v>
      </c>
      <c r="B15" s="15" t="s">
        <v>45</v>
      </c>
      <c r="C15" s="17">
        <v>-9300000</v>
      </c>
      <c r="D15" s="17">
        <v>-3256000</v>
      </c>
      <c r="E15" s="30"/>
      <c r="F15" s="36"/>
      <c r="G15" s="36"/>
      <c r="H15" s="37"/>
    </row>
    <row r="16" spans="1:8" ht="26.25" customHeight="1" hidden="1">
      <c r="A16" s="14" t="s">
        <v>28</v>
      </c>
      <c r="B16" s="15" t="s">
        <v>40</v>
      </c>
      <c r="C16" s="17"/>
      <c r="D16" s="17"/>
      <c r="E16" s="33">
        <f>E17</f>
        <v>0</v>
      </c>
      <c r="F16" s="34"/>
      <c r="G16" s="34"/>
      <c r="H16" s="33">
        <f>H17</f>
        <v>0</v>
      </c>
    </row>
    <row r="17" spans="1:8" ht="38.25" customHeight="1" hidden="1">
      <c r="A17" s="14" t="s">
        <v>26</v>
      </c>
      <c r="B17" s="15" t="s">
        <v>27</v>
      </c>
      <c r="C17" s="17"/>
      <c r="D17" s="17"/>
      <c r="E17" s="33">
        <f>E18+E20</f>
        <v>0</v>
      </c>
      <c r="F17" s="34"/>
      <c r="G17" s="34"/>
      <c r="H17" s="33">
        <f>H18+H20</f>
        <v>0</v>
      </c>
    </row>
    <row r="18" spans="1:8" ht="38.25" customHeight="1" hidden="1">
      <c r="A18" s="14" t="s">
        <v>25</v>
      </c>
      <c r="B18" s="15" t="s">
        <v>50</v>
      </c>
      <c r="C18" s="17"/>
      <c r="D18" s="17"/>
      <c r="E18" s="33">
        <f>E19</f>
        <v>0</v>
      </c>
      <c r="F18" s="34"/>
      <c r="G18" s="34"/>
      <c r="H18" s="33">
        <f>H19</f>
        <v>0</v>
      </c>
    </row>
    <row r="19" spans="1:8" ht="36" customHeight="1" hidden="1">
      <c r="A19" s="14" t="s">
        <v>46</v>
      </c>
      <c r="B19" s="15" t="s">
        <v>47</v>
      </c>
      <c r="C19" s="17"/>
      <c r="D19" s="17"/>
      <c r="E19" s="44"/>
      <c r="F19" s="48"/>
      <c r="G19" s="48"/>
      <c r="H19" s="44"/>
    </row>
    <row r="20" spans="1:8" ht="40.5" customHeight="1" hidden="1">
      <c r="A20" s="14" t="s">
        <v>35</v>
      </c>
      <c r="B20" s="15" t="s">
        <v>42</v>
      </c>
      <c r="C20" s="17"/>
      <c r="D20" s="17"/>
      <c r="E20" s="33">
        <f>E21</f>
        <v>0</v>
      </c>
      <c r="F20" s="34"/>
      <c r="G20" s="34"/>
      <c r="H20" s="33">
        <f>H21</f>
        <v>0</v>
      </c>
    </row>
    <row r="21" spans="1:8" ht="42" customHeight="1" hidden="1">
      <c r="A21" s="14" t="s">
        <v>48</v>
      </c>
      <c r="B21" s="15" t="s">
        <v>41</v>
      </c>
      <c r="C21" s="17"/>
      <c r="D21" s="17"/>
      <c r="E21" s="46"/>
      <c r="F21" s="47"/>
      <c r="G21" s="47"/>
      <c r="H21" s="46"/>
    </row>
    <row r="22" spans="1:8" ht="25.5" customHeight="1">
      <c r="A22" s="21" t="s">
        <v>4</v>
      </c>
      <c r="B22" s="22" t="s">
        <v>34</v>
      </c>
      <c r="C22" s="23">
        <f>C26+C30</f>
        <v>2000000</v>
      </c>
      <c r="D22" s="23">
        <f>D30-D26</f>
        <v>336852094.88</v>
      </c>
      <c r="E22" s="35">
        <f>E26+E30</f>
        <v>31756473.46000004</v>
      </c>
      <c r="F22" s="35">
        <v>4087556.44</v>
      </c>
      <c r="G22" s="35">
        <f>E22-F22</f>
        <v>27668917.020000037</v>
      </c>
      <c r="H22" s="35">
        <f>H26+H30</f>
        <v>-25332575.269999996</v>
      </c>
    </row>
    <row r="23" spans="1:8" ht="19.5" customHeight="1">
      <c r="A23" s="16" t="s">
        <v>10</v>
      </c>
      <c r="B23" s="15" t="s">
        <v>11</v>
      </c>
      <c r="C23" s="17">
        <f>C24</f>
        <v>-155549696</v>
      </c>
      <c r="D23" s="17"/>
      <c r="E23" s="33">
        <f aca="true" t="shared" si="0" ref="E23:H24">E24</f>
        <v>-309097506.71</v>
      </c>
      <c r="F23" s="33">
        <f t="shared" si="0"/>
        <v>0</v>
      </c>
      <c r="G23" s="33">
        <f t="shared" si="0"/>
        <v>0</v>
      </c>
      <c r="H23" s="33">
        <f t="shared" si="0"/>
        <v>-110895927.28</v>
      </c>
    </row>
    <row r="24" spans="1:8" ht="24.75" customHeight="1">
      <c r="A24" s="11" t="s">
        <v>13</v>
      </c>
      <c r="B24" s="15" t="s">
        <v>12</v>
      </c>
      <c r="C24" s="17">
        <f>C25</f>
        <v>-155549696</v>
      </c>
      <c r="D24" s="17"/>
      <c r="E24" s="33">
        <f t="shared" si="0"/>
        <v>-309097506.71</v>
      </c>
      <c r="F24" s="33">
        <f t="shared" si="0"/>
        <v>0</v>
      </c>
      <c r="G24" s="33">
        <f t="shared" si="0"/>
        <v>0</v>
      </c>
      <c r="H24" s="33">
        <f t="shared" si="0"/>
        <v>-110895927.28</v>
      </c>
    </row>
    <row r="25" spans="1:8" ht="27" customHeight="1">
      <c r="A25" s="16" t="s">
        <v>22</v>
      </c>
      <c r="B25" s="15" t="s">
        <v>14</v>
      </c>
      <c r="C25" s="17">
        <f>C26</f>
        <v>-155549696</v>
      </c>
      <c r="D25" s="17"/>
      <c r="E25" s="39">
        <f>E26</f>
        <v>-309097506.71</v>
      </c>
      <c r="F25" s="38"/>
      <c r="G25" s="38"/>
      <c r="H25" s="39">
        <f>H26</f>
        <v>-110895927.28</v>
      </c>
    </row>
    <row r="26" spans="1:9" ht="25.5" customHeight="1">
      <c r="A26" s="16" t="s">
        <v>29</v>
      </c>
      <c r="B26" s="15" t="s">
        <v>30</v>
      </c>
      <c r="C26" s="17">
        <v>-155549696</v>
      </c>
      <c r="D26" s="17">
        <f>E26-C26</f>
        <v>-153547810.70999998</v>
      </c>
      <c r="E26" s="40">
        <v>-309097506.71</v>
      </c>
      <c r="F26" s="41"/>
      <c r="G26" s="41"/>
      <c r="H26" s="42">
        <v>-110895927.28</v>
      </c>
      <c r="I26" s="26"/>
    </row>
    <row r="27" spans="1:8" ht="18.75" customHeight="1">
      <c r="A27" s="16" t="s">
        <v>18</v>
      </c>
      <c r="B27" s="15" t="s">
        <v>15</v>
      </c>
      <c r="C27" s="17">
        <f>C28</f>
        <v>157549696</v>
      </c>
      <c r="D27" s="17"/>
      <c r="E27" s="33">
        <f aca="true" t="shared" si="1" ref="E27:H29">E28</f>
        <v>340853980.17</v>
      </c>
      <c r="F27" s="33">
        <f t="shared" si="1"/>
        <v>0</v>
      </c>
      <c r="G27" s="33">
        <f t="shared" si="1"/>
        <v>0</v>
      </c>
      <c r="H27" s="33">
        <f t="shared" si="1"/>
        <v>85563352.01</v>
      </c>
    </row>
    <row r="28" spans="1:8" ht="25.5" customHeight="1">
      <c r="A28" s="11" t="s">
        <v>17</v>
      </c>
      <c r="B28" s="15" t="s">
        <v>16</v>
      </c>
      <c r="C28" s="17">
        <f>C29</f>
        <v>157549696</v>
      </c>
      <c r="D28" s="17"/>
      <c r="E28" s="33">
        <f t="shared" si="1"/>
        <v>340853980.17</v>
      </c>
      <c r="F28" s="33">
        <f t="shared" si="1"/>
        <v>0</v>
      </c>
      <c r="G28" s="33">
        <f t="shared" si="1"/>
        <v>0</v>
      </c>
      <c r="H28" s="33">
        <f t="shared" si="1"/>
        <v>85563352.01</v>
      </c>
    </row>
    <row r="29" spans="1:8" ht="25.5" customHeight="1">
      <c r="A29" s="11" t="s">
        <v>19</v>
      </c>
      <c r="B29" s="15" t="s">
        <v>20</v>
      </c>
      <c r="C29" s="17">
        <f>C30</f>
        <v>157549696</v>
      </c>
      <c r="D29" s="17"/>
      <c r="E29" s="33">
        <f t="shared" si="1"/>
        <v>340853980.17</v>
      </c>
      <c r="F29" s="33">
        <f t="shared" si="1"/>
        <v>0</v>
      </c>
      <c r="G29" s="33">
        <f t="shared" si="1"/>
        <v>0</v>
      </c>
      <c r="H29" s="33">
        <f t="shared" si="1"/>
        <v>85563352.01</v>
      </c>
    </row>
    <row r="30" spans="1:9" ht="30.75" customHeight="1">
      <c r="A30" s="16" t="s">
        <v>24</v>
      </c>
      <c r="B30" s="15" t="s">
        <v>31</v>
      </c>
      <c r="C30" s="17">
        <v>157549696</v>
      </c>
      <c r="D30" s="17">
        <f>E30-C30</f>
        <v>183304284.17000002</v>
      </c>
      <c r="E30" s="42">
        <v>340853980.17</v>
      </c>
      <c r="F30" s="41"/>
      <c r="G30" s="41"/>
      <c r="H30" s="42">
        <v>85563352.01</v>
      </c>
      <c r="I30" s="26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27.75" customHeight="1">
      <c r="A32" s="5"/>
      <c r="B32" s="5"/>
      <c r="C32" s="5"/>
      <c r="D32" s="5"/>
      <c r="E32" s="5"/>
      <c r="F32" s="5"/>
      <c r="G32" s="5"/>
      <c r="H32" s="5"/>
    </row>
    <row r="33" ht="11.25" customHeight="1"/>
  </sheetData>
  <sheetProtection/>
  <mergeCells count="1">
    <mergeCell ref="A7:H7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2022-08-05T06:39:13Z</cp:lastPrinted>
  <dcterms:created xsi:type="dcterms:W3CDTF">2004-10-12T12:01:32Z</dcterms:created>
  <dcterms:modified xsi:type="dcterms:W3CDTF">2022-08-05T06:47:36Z</dcterms:modified>
  <cp:category/>
  <cp:version/>
  <cp:contentType/>
  <cp:contentStatus/>
</cp:coreProperties>
</file>