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35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<sst xmlns="http://schemas.openxmlformats.org/spreadsheetml/2006/main" count="37" uniqueCount="36">
  <si>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</si>
  <si>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</si>
  <si>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</si>
  <si>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</si>
  <si>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</si>
  <si>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</si>
  <si>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</si>
  <si>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</si>
  <si>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</si>
  <si>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</si>
  <si>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2021 ГОД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</si>
  <si>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</si>
  <si>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</si>
  <si>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</si>
  <si>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</si>
  <si>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</si>
  <si>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</si>
  <si>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 35   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</si>
  <si>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</si>
  <si>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субсидии бюджетам муниципальных образований на реализацию инициативных проектов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</si>
  <si>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</si>
  <si>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 на установку памятной стелы "Малоярославец - Город воинской славы"</t>
  </si>
  <si>
    <t>Поступления от денежных пожертвований, предоставляемых физическими лицами получателям средств бюджетов городских поселений на установку памятной-стелы "Малоярославец - Город воинской славы"</t>
  </si>
  <si>
    <t>Поправки                                ( + - )</t>
  </si>
  <si>
    <t xml:space="preserve"> План на 2021                                    </t>
  </si>
  <si>
    <t xml:space="preserve">План с учетом поправок на 2021                     </t>
  </si>
  <si>
    <t>Глава муниципального образования                                                      И.С.Олефиренко</t>
  </si>
  <si>
    <t>Межбюджетные трансферты бюджетам на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</si>
  <si>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 (выборы)</t>
  </si>
  <si>
    <t>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 расходы на "Проект размещения и установку памятной стелы "Малоярославец-Город воинской славы"</t>
  </si>
  <si>
    <t>Прочие безвозмездные поступления в бюджеты городских поселений на реализацию программ формирования современной городской среды</t>
  </si>
  <si>
    <t>Субсидии бюджетам муниципальных образований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</si>
  <si>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</si>
  <si>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образований на обеспечение финансовой устойчивости муниципальных образований Калужской области</t>
  </si>
  <si>
    <t>Прочие межбюджетные трансферты на стимулирование муниципальных образований - победителей конкурса по благоустройству территорий, прилегающей к государственным объектам, оказывающим медицинскую помощь</t>
  </si>
  <si>
    <t xml:space="preserve">Приложение № 4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130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</si>
</sst>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8"/>
      <name val="Cambria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i/>
      <sz val="9"/>
      <color rgb="FF000000"/>
      <name val="Cambria"/>
      <family val="2"/>
    </font>
    <font>
      <sz val="11"/>
      <color rgb="FF000000"/>
      <name val="Calibri"/>
      <family val="2"/>
    </font>
    <font>
      <sz val="7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0" borderId="0">
      <alignment/>
      <protection/>
    </xf>
    <xf numFmtId="0" fontId="41" fillId="0" borderId="0">
      <alignment horizontal="center" vertical="center"/>
      <protection/>
    </xf>
    <xf numFmtId="0" fontId="40" fillId="0" borderId="0">
      <alignment vertical="center"/>
      <protection/>
    </xf>
    <xf numFmtId="0" fontId="40" fillId="0" borderId="0">
      <alignment horizontal="center" vertical="center"/>
      <protection/>
    </xf>
    <xf numFmtId="0" fontId="40" fillId="0" borderId="0">
      <alignment vertical="center" wrapText="1"/>
      <protection/>
    </xf>
    <xf numFmtId="0" fontId="42" fillId="0" borderId="0">
      <alignment vertical="center"/>
      <protection/>
    </xf>
    <xf numFmtId="0" fontId="43" fillId="0" borderId="0">
      <alignment horizontal="left" vertical="center" wrapText="1"/>
      <protection/>
    </xf>
    <xf numFmtId="0" fontId="42" fillId="0" borderId="1">
      <alignment vertical="center"/>
      <protection/>
    </xf>
    <xf numFmtId="0" fontId="44" fillId="0" borderId="2">
      <alignment horizontal="center" vertical="center" wrapText="1"/>
      <protection/>
    </xf>
    <xf numFmtId="0" fontId="44" fillId="20" borderId="0">
      <alignment/>
      <protection/>
    </xf>
    <xf numFmtId="49" fontId="44" fillId="0" borderId="3">
      <alignment vertical="center" wrapText="1"/>
      <protection/>
    </xf>
    <xf numFmtId="49" fontId="45" fillId="0" borderId="4">
      <alignment horizontal="left" vertical="center" wrapText="1" indent="1"/>
      <protection/>
    </xf>
    <xf numFmtId="0" fontId="44" fillId="0" borderId="0">
      <alignment vertical="center"/>
      <protection/>
    </xf>
    <xf numFmtId="0" fontId="40" fillId="0" borderId="0">
      <alignment/>
      <protection/>
    </xf>
    <xf numFmtId="0" fontId="41" fillId="0" borderId="0">
      <alignment vertical="center"/>
      <protection/>
    </xf>
    <xf numFmtId="0" fontId="40" fillId="0" borderId="5">
      <alignment vertical="center" wrapText="1"/>
      <protection/>
    </xf>
    <xf numFmtId="0" fontId="43" fillId="0" borderId="0">
      <alignment vertical="center" wrapText="1"/>
      <protection/>
    </xf>
    <xf numFmtId="0" fontId="44" fillId="0" borderId="6">
      <alignment horizontal="center" vertical="center" wrapText="1"/>
      <protection/>
    </xf>
    <xf numFmtId="49" fontId="44" fillId="0" borderId="7">
      <alignment horizontal="center" vertical="center" shrinkToFit="1"/>
      <protection/>
    </xf>
    <xf numFmtId="49" fontId="45" fillId="0" borderId="8">
      <alignment horizontal="center" vertical="center" shrinkToFit="1"/>
      <protection/>
    </xf>
    <xf numFmtId="0" fontId="44" fillId="0" borderId="9">
      <alignment vertical="center"/>
      <protection/>
    </xf>
    <xf numFmtId="0" fontId="40" fillId="20" borderId="0">
      <alignment shrinkToFit="1"/>
      <protection/>
    </xf>
    <xf numFmtId="0" fontId="42" fillId="0" borderId="0">
      <alignment vertical="center" wrapText="1"/>
      <protection/>
    </xf>
    <xf numFmtId="1" fontId="44" fillId="0" borderId="2">
      <alignment horizontal="center" vertical="center" shrinkToFit="1"/>
      <protection/>
    </xf>
    <xf numFmtId="1" fontId="45" fillId="0" borderId="10">
      <alignment horizontal="center" vertical="center" shrinkToFit="1"/>
      <protection/>
    </xf>
    <xf numFmtId="49" fontId="42" fillId="0" borderId="0">
      <alignment vertical="center" wrapText="1"/>
      <protection/>
    </xf>
    <xf numFmtId="49" fontId="40" fillId="0" borderId="5">
      <alignment vertical="center" wrapText="1"/>
      <protection/>
    </xf>
    <xf numFmtId="49" fontId="40" fillId="0" borderId="0">
      <alignment vertical="center" wrapText="1"/>
      <protection/>
    </xf>
    <xf numFmtId="49" fontId="44" fillId="0" borderId="2">
      <alignment horizontal="center" vertical="center" wrapText="1"/>
      <protection/>
    </xf>
    <xf numFmtId="4" fontId="44" fillId="0" borderId="2">
      <alignment horizontal="right" vertical="center" shrinkToFit="1"/>
      <protection/>
    </xf>
    <xf numFmtId="4" fontId="45" fillId="0" borderId="10">
      <alignment horizontal="right" vertical="center" shrinkToFit="1"/>
      <protection/>
    </xf>
    <xf numFmtId="1" fontId="46" fillId="0" borderId="2">
      <alignment horizontal="center" vertical="center" shrinkToFit="1"/>
      <protection/>
    </xf>
    <xf numFmtId="0" fontId="40" fillId="0" borderId="5">
      <alignment vertical="center"/>
      <protection/>
    </xf>
    <xf numFmtId="0" fontId="44" fillId="20" borderId="0">
      <alignment shrinkToFit="1"/>
      <protection/>
    </xf>
    <xf numFmtId="0" fontId="42" fillId="0" borderId="0">
      <alignment horizontal="right" vertical="center"/>
      <protection/>
    </xf>
    <xf numFmtId="0" fontId="44" fillId="0" borderId="0">
      <alignment horizontal="left" vertical="center" wrapText="1"/>
      <protection/>
    </xf>
    <xf numFmtId="0" fontId="47" fillId="0" borderId="0">
      <alignment vertical="center"/>
      <protection/>
    </xf>
    <xf numFmtId="0" fontId="47" fillId="0" borderId="1">
      <alignment vertical="center"/>
      <protection/>
    </xf>
    <xf numFmtId="0" fontId="44" fillId="0" borderId="0">
      <alignment vertical="center" wrapText="1"/>
      <protection/>
    </xf>
    <xf numFmtId="0" fontId="47" fillId="0" borderId="5">
      <alignment vertical="center"/>
      <protection/>
    </xf>
    <xf numFmtId="0" fontId="48" fillId="0" borderId="0">
      <alignment vertical="center" wrapText="1"/>
      <protection/>
    </xf>
    <xf numFmtId="0" fontId="40" fillId="0" borderId="1">
      <alignment horizontal="left" vertical="center" wrapText="1"/>
      <protection/>
    </xf>
    <xf numFmtId="0" fontId="40" fillId="0" borderId="11">
      <alignment horizontal="left" vertical="center" wrapText="1"/>
      <protection/>
    </xf>
    <xf numFmtId="0" fontId="49" fillId="0" borderId="0">
      <alignment horizontal="center" vertical="center" wrapText="1"/>
      <protection/>
    </xf>
    <xf numFmtId="0" fontId="42" fillId="0" borderId="12">
      <alignment vertical="center"/>
      <protection/>
    </xf>
    <xf numFmtId="0" fontId="42" fillId="0" borderId="13">
      <alignment horizontal="right" vertical="center"/>
      <protection/>
    </xf>
    <xf numFmtId="0" fontId="44" fillId="0" borderId="13">
      <alignment horizontal="right" vertical="center"/>
      <protection/>
    </xf>
    <xf numFmtId="0" fontId="48" fillId="0" borderId="0">
      <alignment horizontal="right" vertical="center" wrapText="1"/>
      <protection/>
    </xf>
    <xf numFmtId="0" fontId="48" fillId="0" borderId="0">
      <alignment horizontal="right" vertical="center"/>
      <protection/>
    </xf>
    <xf numFmtId="0" fontId="44" fillId="0" borderId="6">
      <alignment horizontal="center" vertical="center"/>
      <protection/>
    </xf>
    <xf numFmtId="49" fontId="42" fillId="0" borderId="14">
      <alignment horizontal="center" vertical="center"/>
      <protection/>
    </xf>
    <xf numFmtId="0" fontId="42" fillId="0" borderId="15">
      <alignment horizontal="center" vertical="center" shrinkToFit="1"/>
      <protection/>
    </xf>
    <xf numFmtId="1" fontId="44" fillId="0" borderId="15">
      <alignment horizontal="center" vertical="center" shrinkToFit="1"/>
      <protection/>
    </xf>
    <xf numFmtId="0" fontId="44" fillId="0" borderId="15">
      <alignment vertical="center"/>
      <protection/>
    </xf>
    <xf numFmtId="49" fontId="44" fillId="0" borderId="15">
      <alignment horizontal="center" vertical="center"/>
      <protection/>
    </xf>
    <xf numFmtId="49" fontId="44" fillId="0" borderId="16">
      <alignment horizontal="center" vertical="center"/>
      <protection/>
    </xf>
    <xf numFmtId="0" fontId="47" fillId="0" borderId="9">
      <alignment vertical="center"/>
      <protection/>
    </xf>
    <xf numFmtId="4" fontId="44" fillId="0" borderId="3">
      <alignment horizontal="right" vertical="center" shrinkToFit="1"/>
      <protection/>
    </xf>
    <xf numFmtId="4" fontId="45" fillId="0" borderId="17">
      <alignment horizontal="right" vertical="center" shrinkToFit="1"/>
      <protection/>
    </xf>
    <xf numFmtId="0" fontId="44" fillId="0" borderId="0">
      <alignment/>
      <protection/>
    </xf>
    <xf numFmtId="0" fontId="44" fillId="0" borderId="7">
      <alignment horizontal="center" vertical="center" wrapText="1"/>
      <protection/>
    </xf>
    <xf numFmtId="1" fontId="44" fillId="0" borderId="7">
      <alignment horizontal="center" vertical="center" shrinkToFit="1"/>
      <protection/>
    </xf>
    <xf numFmtId="0" fontId="45" fillId="0" borderId="7">
      <alignment horizontal="center" vertical="center" shrinkToFit="1"/>
      <protection/>
    </xf>
    <xf numFmtId="4" fontId="45" fillId="0" borderId="2">
      <alignment horizontal="right" vertical="center" shrinkToFit="1"/>
      <protection/>
    </xf>
    <xf numFmtId="0" fontId="49" fillId="0" borderId="0">
      <alignment vertical="center" wrapText="1"/>
      <protection/>
    </xf>
    <xf numFmtId="4" fontId="45" fillId="0" borderId="3">
      <alignment horizontal="right" vertical="center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50" fillId="27" borderId="18" applyNumberFormat="0" applyAlignment="0" applyProtection="0"/>
    <xf numFmtId="0" fontId="51" fillId="28" borderId="19" applyNumberFormat="0" applyAlignment="0" applyProtection="0"/>
    <xf numFmtId="0" fontId="52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29" borderId="24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0" fillId="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25" applyNumberFormat="0" applyFont="0" applyAlignment="0" applyProtection="0"/>
    <xf numFmtId="9" fontId="0" fillId="0" borderId="0" applyFont="0" applyFill="0" applyBorder="0" applyAlignment="0" applyProtection="0"/>
    <xf numFmtId="0" fontId="62" fillId="0" borderId="26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27" xfId="0" applyNumberFormat="1" applyFont="1" applyFill="1" applyBorder="1" applyAlignment="1">
      <alignment horizontal="center" vertical="center"/>
    </xf>
    <xf numFmtId="1" fontId="65" fillId="0" borderId="0" xfId="69" applyNumberFormat="1" applyFont="1" applyBorder="1" applyProtection="1">
      <alignment horizontal="center" vertical="center" shrinkToFit="1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0" xfId="0" applyFont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1" fontId="66" fillId="0" borderId="29" xfId="69" applyNumberFormat="1" applyFont="1" applyBorder="1" applyAlignment="1" applyProtection="1">
      <alignment horizontal="left" vertical="center" wrapText="1" shrinkToFit="1"/>
      <protection/>
    </xf>
    <xf numFmtId="1" fontId="66" fillId="0" borderId="30" xfId="69" applyNumberFormat="1" applyFont="1" applyBorder="1" applyAlignment="1" applyProtection="1">
      <alignment horizontal="left" vertical="center" wrapText="1" shrinkToFit="1"/>
      <protection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2 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Акцент1" xfId="104"/>
    <cellStyle name="Акцент2" xfId="105"/>
    <cellStyle name="Акцент3" xfId="106"/>
    <cellStyle name="Акцент4" xfId="107"/>
    <cellStyle name="Акцент5" xfId="108"/>
    <cellStyle name="Акцент6" xfId="109"/>
    <cellStyle name="Ввод " xfId="110"/>
    <cellStyle name="Вывод" xfId="111"/>
    <cellStyle name="Вычисление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0" zoomScaleNormal="130" zoomScalePageLayoutView="0" workbookViewId="0" topLeftCell="B1">
      <selection activeCell="B2" sqref="B2:F2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8.75390625" style="0" customWidth="1"/>
    <col min="4" max="4" width="13.75390625" style="0" customWidth="1"/>
    <col min="5" max="5" width="13.00390625" style="0" customWidth="1"/>
    <col min="6" max="6" width="14.875" style="0" customWidth="1"/>
    <col min="7" max="7" width="12.75390625" style="0" bestFit="1" customWidth="1"/>
    <col min="8" max="8" width="9.75390625" style="0" bestFit="1" customWidth="1"/>
  </cols>
  <sheetData>
    <row r="1" spans="2:6" ht="93.75" customHeight="1">
      <c r="B1" s="1"/>
      <c r="C1" s="1"/>
      <c r="D1" s="19" t="s">
        <v>35</v>
      </c>
      <c r="E1" s="19"/>
      <c r="F1" s="19"/>
    </row>
    <row r="2" spans="2:6" ht="12.75">
      <c r="B2" s="21" t="s">
        <v>26</v>
      </c>
      <c r="C2" s="21"/>
      <c r="D2" s="21"/>
      <c r="E2" s="21"/>
      <c r="F2" s="21"/>
    </row>
    <row r="3" spans="1:6" ht="75.75" customHeight="1">
      <c r="A3" s="10"/>
      <c r="B3" s="12"/>
      <c r="C3" s="15"/>
      <c r="D3" s="20" t="s">
        <v>17</v>
      </c>
      <c r="E3" s="20"/>
      <c r="F3" s="20"/>
    </row>
    <row r="4" spans="1:6" ht="54" customHeight="1">
      <c r="A4" s="22" t="s">
        <v>10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1"/>
      <c r="F5" s="11" t="s">
        <v>2</v>
      </c>
    </row>
    <row r="6" spans="1:6" ht="40.5" customHeight="1">
      <c r="A6" s="5" t="s">
        <v>1</v>
      </c>
      <c r="B6" s="25" t="s">
        <v>3</v>
      </c>
      <c r="C6" s="26"/>
      <c r="D6" s="4" t="s">
        <v>24</v>
      </c>
      <c r="E6" s="16" t="s">
        <v>23</v>
      </c>
      <c r="F6" s="16" t="s">
        <v>25</v>
      </c>
    </row>
    <row r="7" spans="1:6" ht="21" customHeight="1">
      <c r="A7" s="6"/>
      <c r="B7" s="25" t="s">
        <v>0</v>
      </c>
      <c r="C7" s="26"/>
      <c r="D7" s="2">
        <f>SUM(D8:D30)</f>
        <v>116160669.47999999</v>
      </c>
      <c r="E7" s="2">
        <f>SUM(E8:E30)</f>
        <v>13124943.57</v>
      </c>
      <c r="F7" s="2">
        <f>SUM(F8:F30)</f>
        <v>129285613.05</v>
      </c>
    </row>
    <row r="8" spans="1:6" ht="25.5" customHeight="1">
      <c r="A8" s="7" t="s">
        <v>6</v>
      </c>
      <c r="B8" s="23" t="s">
        <v>5</v>
      </c>
      <c r="C8" s="24"/>
      <c r="D8" s="8">
        <v>29560629</v>
      </c>
      <c r="E8" s="13"/>
      <c r="F8" s="8">
        <f aca="true" t="shared" si="0" ref="F8:F30">D8+E8</f>
        <v>29560629</v>
      </c>
    </row>
    <row r="9" spans="1:6" ht="29.25" customHeight="1">
      <c r="A9" s="7"/>
      <c r="B9" s="23" t="s">
        <v>18</v>
      </c>
      <c r="C9" s="24"/>
      <c r="D9" s="8">
        <v>921816</v>
      </c>
      <c r="E9" s="13"/>
      <c r="F9" s="8">
        <f t="shared" si="0"/>
        <v>921816</v>
      </c>
    </row>
    <row r="10" spans="1:6" ht="82.5" customHeight="1">
      <c r="A10" s="7"/>
      <c r="B10" s="23" t="s">
        <v>31</v>
      </c>
      <c r="C10" s="24"/>
      <c r="D10" s="8"/>
      <c r="E10" s="13">
        <v>1786746.57</v>
      </c>
      <c r="F10" s="8">
        <f>D10+E10</f>
        <v>1786746.57</v>
      </c>
    </row>
    <row r="11" spans="1:6" ht="63.75" customHeight="1">
      <c r="A11" s="7"/>
      <c r="B11" s="23" t="s">
        <v>32</v>
      </c>
      <c r="C11" s="24"/>
      <c r="D11" s="8"/>
      <c r="E11" s="13">
        <v>55835.83</v>
      </c>
      <c r="F11" s="8">
        <f>D11+E11</f>
        <v>55835.83</v>
      </c>
    </row>
    <row r="12" spans="1:6" ht="42" customHeight="1">
      <c r="A12" s="9" t="s">
        <v>7</v>
      </c>
      <c r="B12" s="23" t="s">
        <v>11</v>
      </c>
      <c r="C12" s="24"/>
      <c r="D12" s="13">
        <v>6320138.8</v>
      </c>
      <c r="E12" s="13"/>
      <c r="F12" s="8">
        <f t="shared" si="0"/>
        <v>6320138.8</v>
      </c>
    </row>
    <row r="13" spans="1:6" ht="54" customHeight="1">
      <c r="A13" s="9"/>
      <c r="B13" s="23" t="s">
        <v>16</v>
      </c>
      <c r="C13" s="24"/>
      <c r="D13" s="8">
        <v>180000</v>
      </c>
      <c r="E13" s="13"/>
      <c r="F13" s="8">
        <f t="shared" si="0"/>
        <v>180000</v>
      </c>
    </row>
    <row r="14" spans="1:6" ht="93" customHeight="1">
      <c r="A14" s="9"/>
      <c r="B14" s="33" t="s">
        <v>12</v>
      </c>
      <c r="C14" s="34"/>
      <c r="D14" s="13">
        <v>100000</v>
      </c>
      <c r="E14" s="13">
        <v>-1000</v>
      </c>
      <c r="F14" s="8">
        <f t="shared" si="0"/>
        <v>99000</v>
      </c>
    </row>
    <row r="15" spans="1:8" ht="54.75" customHeight="1">
      <c r="A15" s="9"/>
      <c r="B15" s="23" t="s">
        <v>13</v>
      </c>
      <c r="C15" s="24"/>
      <c r="D15" s="8">
        <v>34680.6</v>
      </c>
      <c r="E15" s="13">
        <v>-4080.6</v>
      </c>
      <c r="F15" s="8">
        <f t="shared" si="0"/>
        <v>30600</v>
      </c>
      <c r="H15" s="18"/>
    </row>
    <row r="16" spans="1:6" ht="42" customHeight="1">
      <c r="A16" s="9"/>
      <c r="B16" s="23" t="s">
        <v>8</v>
      </c>
      <c r="C16" s="24"/>
      <c r="D16" s="13">
        <v>2685031.13</v>
      </c>
      <c r="E16" s="13">
        <v>-13704.78</v>
      </c>
      <c r="F16" s="8">
        <f t="shared" si="0"/>
        <v>2671326.35</v>
      </c>
    </row>
    <row r="17" spans="1:6" ht="42.75" customHeight="1">
      <c r="A17" s="9"/>
      <c r="B17" s="23" t="s">
        <v>14</v>
      </c>
      <c r="C17" s="24"/>
      <c r="D17" s="8">
        <v>1137132</v>
      </c>
      <c r="E17" s="13">
        <v>-318132</v>
      </c>
      <c r="F17" s="8">
        <f t="shared" si="0"/>
        <v>819000</v>
      </c>
    </row>
    <row r="18" spans="1:6" ht="27" customHeight="1">
      <c r="A18" s="9"/>
      <c r="B18" s="23" t="s">
        <v>19</v>
      </c>
      <c r="C18" s="24"/>
      <c r="D18" s="8">
        <v>1000000</v>
      </c>
      <c r="E18" s="13"/>
      <c r="F18" s="8">
        <f t="shared" si="0"/>
        <v>1000000</v>
      </c>
    </row>
    <row r="19" spans="1:7" ht="32.25" customHeight="1">
      <c r="A19" s="9"/>
      <c r="B19" s="23" t="s">
        <v>33</v>
      </c>
      <c r="C19" s="24"/>
      <c r="D19" s="8"/>
      <c r="E19" s="13">
        <v>15984000</v>
      </c>
      <c r="F19" s="8">
        <f t="shared" si="0"/>
        <v>15984000</v>
      </c>
      <c r="G19" s="18"/>
    </row>
    <row r="20" spans="1:6" ht="27" customHeight="1">
      <c r="A20" s="9"/>
      <c r="B20" s="23" t="s">
        <v>33</v>
      </c>
      <c r="C20" s="24"/>
      <c r="D20" s="8"/>
      <c r="E20" s="13">
        <v>499794</v>
      </c>
      <c r="F20" s="8">
        <f t="shared" si="0"/>
        <v>499794</v>
      </c>
    </row>
    <row r="21" spans="1:6" ht="104.25" customHeight="1">
      <c r="A21" s="9"/>
      <c r="B21" s="23" t="s">
        <v>15</v>
      </c>
      <c r="C21" s="24"/>
      <c r="D21" s="8">
        <v>7050991.86</v>
      </c>
      <c r="E21" s="13"/>
      <c r="F21" s="8">
        <f t="shared" si="0"/>
        <v>7050991.86</v>
      </c>
    </row>
    <row r="22" spans="1:6" ht="55.5" customHeight="1">
      <c r="A22" s="9"/>
      <c r="B22" s="23" t="s">
        <v>27</v>
      </c>
      <c r="C22" s="24"/>
      <c r="D22" s="8">
        <v>74827.58</v>
      </c>
      <c r="E22" s="13"/>
      <c r="F22" s="8">
        <f t="shared" si="0"/>
        <v>74827.58</v>
      </c>
    </row>
    <row r="23" spans="1:6" ht="52.5" customHeight="1">
      <c r="A23" s="9"/>
      <c r="B23" s="23" t="s">
        <v>34</v>
      </c>
      <c r="C23" s="24"/>
      <c r="D23" s="8"/>
      <c r="E23" s="13">
        <v>2277778</v>
      </c>
      <c r="F23" s="8">
        <f t="shared" si="0"/>
        <v>2277778</v>
      </c>
    </row>
    <row r="24" spans="1:6" ht="42.75" customHeight="1">
      <c r="A24" s="9"/>
      <c r="B24" s="23" t="s">
        <v>28</v>
      </c>
      <c r="C24" s="24"/>
      <c r="D24" s="8">
        <v>132750</v>
      </c>
      <c r="E24" s="13">
        <v>-2500</v>
      </c>
      <c r="F24" s="8">
        <f t="shared" si="0"/>
        <v>130250</v>
      </c>
    </row>
    <row r="25" spans="1:6" ht="53.25" customHeight="1">
      <c r="A25" s="9"/>
      <c r="B25" s="23" t="s">
        <v>29</v>
      </c>
      <c r="C25" s="24"/>
      <c r="D25" s="8">
        <v>46084261.6</v>
      </c>
      <c r="E25" s="8"/>
      <c r="F25" s="8">
        <f t="shared" si="0"/>
        <v>46084261.6</v>
      </c>
    </row>
    <row r="26" spans="1:6" ht="50.25" customHeight="1">
      <c r="A26" s="9"/>
      <c r="B26" s="23" t="s">
        <v>20</v>
      </c>
      <c r="C26" s="24"/>
      <c r="D26" s="8">
        <v>20434290.04</v>
      </c>
      <c r="E26" s="8">
        <v>-8180560.66</v>
      </c>
      <c r="F26" s="8">
        <f t="shared" si="0"/>
        <v>12253729.379999999</v>
      </c>
    </row>
    <row r="27" spans="1:6" ht="40.5" customHeight="1">
      <c r="A27" s="9" t="s">
        <v>4</v>
      </c>
      <c r="B27" s="31" t="s">
        <v>9</v>
      </c>
      <c r="C27" s="32"/>
      <c r="D27" s="8">
        <v>300000</v>
      </c>
      <c r="E27" s="13"/>
      <c r="F27" s="8">
        <f t="shared" si="0"/>
        <v>300000</v>
      </c>
    </row>
    <row r="28" spans="1:6" ht="31.5" customHeight="1">
      <c r="A28" s="17"/>
      <c r="B28" s="31" t="s">
        <v>30</v>
      </c>
      <c r="C28" s="32"/>
      <c r="D28" s="13">
        <v>144120.87</v>
      </c>
      <c r="E28" s="13"/>
      <c r="F28" s="8">
        <f t="shared" si="0"/>
        <v>144120.87</v>
      </c>
    </row>
    <row r="29" spans="2:6" ht="51.75" customHeight="1">
      <c r="B29" s="29" t="s">
        <v>21</v>
      </c>
      <c r="C29" s="30"/>
      <c r="D29" s="14"/>
      <c r="E29" s="8">
        <v>943646.21</v>
      </c>
      <c r="F29" s="8">
        <f t="shared" si="0"/>
        <v>943646.21</v>
      </c>
    </row>
    <row r="30" spans="2:6" ht="40.5" customHeight="1">
      <c r="B30" s="27" t="s">
        <v>22</v>
      </c>
      <c r="C30" s="28"/>
      <c r="D30" s="14"/>
      <c r="E30" s="8">
        <v>97121</v>
      </c>
      <c r="F30" s="8">
        <f t="shared" si="0"/>
        <v>97121</v>
      </c>
    </row>
    <row r="31" spans="2:3" ht="12.75">
      <c r="B31" s="3"/>
      <c r="C31" s="3"/>
    </row>
  </sheetData>
  <sheetProtection/>
  <mergeCells count="29">
    <mergeCell ref="B10:C10"/>
    <mergeCell ref="B11:C11"/>
    <mergeCell ref="B19:C19"/>
    <mergeCell ref="B20:C20"/>
    <mergeCell ref="B23:C23"/>
    <mergeCell ref="B17:C17"/>
    <mergeCell ref="B14:C14"/>
    <mergeCell ref="B29:C29"/>
    <mergeCell ref="B16:C16"/>
    <mergeCell ref="B27:C27"/>
    <mergeCell ref="B21:C21"/>
    <mergeCell ref="B24:C24"/>
    <mergeCell ref="B28:C28"/>
    <mergeCell ref="B30:C30"/>
    <mergeCell ref="B7:C7"/>
    <mergeCell ref="B8:C8"/>
    <mergeCell ref="B12:C12"/>
    <mergeCell ref="B15:C15"/>
    <mergeCell ref="B13:C13"/>
    <mergeCell ref="B18:C18"/>
    <mergeCell ref="B25:C25"/>
    <mergeCell ref="B26:C26"/>
    <mergeCell ref="B22:C22"/>
    <mergeCell ref="D1:F1"/>
    <mergeCell ref="D3:F3"/>
    <mergeCell ref="B2:F2"/>
    <mergeCell ref="A4:F4"/>
    <mergeCell ref="B9:C9"/>
    <mergeCell ref="B6:C6"/>
  </mergeCells>
  <printOptions/>
  <pageMargins left="0.6299212598425197" right="0" top="0" bottom="0" header="0.5118110236220472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2021-12-23T21:40:15Z</cp:lastPrinted>
  <dcterms:created xsi:type="dcterms:W3CDTF">2009-06-03T12:51:09Z</dcterms:created>
  <dcterms:modified xsi:type="dcterms:W3CDTF">2021-12-30T10:36:18Z</dcterms:modified>
  <cp:category/>
  <cp:version/>
  <cp:contentType/>
  <cp:contentStatus/>
</cp:coreProperties>
</file>