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5" windowWidth="15195" windowHeight="7290" activeTab="1"/>
  </bookViews>
  <sheets>
    <sheet name="Диаграмма1" sheetId="1" r:id="rId1"/>
    <sheet name="Лист1" sheetId="2" r:id="rId2"/>
    <sheet name="Лист2" sheetId="3" r:id="rId3"/>
  </sheets>
  <definedNames>
    <definedName name="_xlnm.Print_Titles" localSheetId="1">'Лист1'!$6:$7</definedName>
  </definedNames>
  <calcPr fullCalcOnLoad="1"/>
</workbook>
</file>

<file path=xl/sharedStrings.xml><?xml version="1.0" encoding="utf-8"?>
<sst xmlns="http://schemas.openxmlformats.org/spreadsheetml/2006/main" count="1809" uniqueCount="388">
  <si>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</si>
  <si>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</si>
  <si>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</si>
  <si>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</si>
  <si>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</si>
  <si>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</si>
  <si>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</si>
  <si>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</si>
  <si>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</si>
  <si>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</si>
  <si>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</si>
  <si>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</si>
  <si>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</si>
  <si>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</si>
  <si>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</si>
  <si>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</si>
  <si>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</si>
  <si>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</si>
  <si>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</si>
  <si>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</si>
  <si>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</si>
  <si>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0104</t>
  </si>
  <si>
    <t>20 0 01 00000</t>
  </si>
  <si>
    <t>20 0 01 00400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</si>
  <si>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</si>
  <si>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</si>
  <si>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</si>
  <si>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</si>
  <si>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</si>
  <si>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</si>
  <si>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</si>
  <si>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</si>
  <si>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</si>
  <si>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</si>
  <si>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</si>
  <si>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</si>
  <si>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</si>
  <si>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</si>
  <si>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</si>
  <si>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</si>
  <si>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</si>
  <si>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</si>
  <si>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</si>
  <si>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</si>
  <si>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</si>
  <si>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</si>
  <si>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</si>
  <si>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</si>
  <si>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</si>
  <si>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</si>
  <si>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</si>
  <si>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</si>
  <si>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</si>
  <si>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</si>
  <si>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</si>
  <si>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</si>
  <si>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</si>
  <si>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</si>
  <si>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</si>
  <si>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</si>
  <si>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</si>
  <si>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</si>
  <si>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</si>
  <si>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</si>
  <si>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</si>
  <si>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</si>
  <si>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</si>
  <si>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</si>
  <si>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22 0 00 00000</t>
  </si>
  <si>
    <t>22 0 01 00000</t>
  </si>
  <si>
    <t>22 0 01 00900</t>
  </si>
  <si>
    <t>0502</t>
  </si>
  <si>
    <t>09 0 00 00000</t>
  </si>
  <si>
    <t>09 0 01 00000</t>
  </si>
  <si>
    <t>12 0 00 00000</t>
  </si>
  <si>
    <t>12 0 01 00000</t>
  </si>
  <si>
    <t>12 0 01 00580</t>
  </si>
  <si>
    <t>18 0 00 00000</t>
  </si>
  <si>
    <t>18 0 01 00000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</si>
  <si>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</si>
  <si>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</si>
  <si>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</si>
  <si>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</si>
  <si>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</si>
  <si>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</si>
  <si>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</si>
  <si>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</si>
  <si>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</si>
  <si>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</si>
  <si>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</si>
  <si>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</si>
  <si>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21 0 F2 00000</t>
  </si>
  <si>
    <t>21 0 F2 55550</t>
  </si>
  <si>
    <t>0800</t>
  </si>
  <si>
    <t>0801</t>
  </si>
  <si>
    <t>11 0 00 00000</t>
  </si>
  <si>
    <t>610</t>
  </si>
  <si>
    <t>110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</si>
  <si>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</si>
  <si>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</si>
  <si>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</si>
  <si>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</si>
  <si>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</si>
  <si>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</si>
  <si>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</si>
  <si>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</si>
  <si>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</si>
  <si>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</si>
  <si>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03 0 01 00480</t>
  </si>
  <si>
    <t>03 0 01 00800</t>
  </si>
  <si>
    <t>1006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</si>
  <si>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</si>
  <si>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</si>
  <si>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</si>
  <si>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</si>
  <si>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</si>
  <si>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</si>
  <si>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</si>
  <si>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</si>
  <si>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</si>
  <si>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</si>
  <si>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</si>
  <si>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</si>
  <si>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700</t>
  </si>
  <si>
    <t>730</t>
  </si>
  <si>
    <t>830</t>
  </si>
  <si>
    <t>18 0 01 00910</t>
  </si>
  <si>
    <t>03 0 02 00920</t>
  </si>
  <si>
    <t>330</t>
  </si>
  <si>
    <t>320</t>
  </si>
  <si>
    <t>02 0 03 00000</t>
  </si>
  <si>
    <t>09 0 01 00580</t>
  </si>
  <si>
    <t>0106</t>
  </si>
  <si>
    <t>20 0 03 00400</t>
  </si>
  <si>
    <t>20 0 08 S0240</t>
  </si>
  <si>
    <t>02 0 03 00930</t>
  </si>
  <si>
    <t>21 0 01 S5550</t>
  </si>
  <si>
    <t>Поправки                          (+ -)</t>
  </si>
  <si>
    <t>14 0 01 S7010</t>
  </si>
  <si>
    <t>19 0 01 S5000</t>
  </si>
  <si>
    <t>14 0 01 S7030</t>
  </si>
  <si>
    <t>Бюджетные ассигнования с учетом поправок
 на 2020 год</t>
  </si>
  <si>
    <t>Ведомственная структура расходов бюджета муниципального образования городское поселение "Город Малоярославец" на 2020 год</t>
  </si>
  <si>
    <t>0107</t>
  </si>
  <si>
    <t>70 0 00 00000</t>
  </si>
  <si>
    <t>70 2 00 00000</t>
  </si>
  <si>
    <t>70 2 00 00950</t>
  </si>
  <si>
    <t>880</t>
  </si>
  <si>
    <t>400</t>
  </si>
  <si>
    <t>410</t>
  </si>
  <si>
    <t>70 1 00 00000</t>
  </si>
  <si>
    <t>70 1 00 00890</t>
  </si>
  <si>
    <t>11 0 06 00000</t>
  </si>
  <si>
    <t>11 0 06 00630</t>
  </si>
  <si>
    <t>11 0 06 04410</t>
  </si>
  <si>
    <t>14 0 01 S7070</t>
  </si>
  <si>
    <t>09 0 01 S9111</t>
  </si>
  <si>
    <t xml:space="preserve">      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</si>
  <si>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70 2 00 00940</t>
  </si>
  <si>
    <t>11 0 01 00000</t>
  </si>
  <si>
    <t>11 0 01 00600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</si>
  <si>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</si>
  <si>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</si>
  <si>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</si>
  <si>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</si>
  <si>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</si>
  <si>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</si>
  <si>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</si>
  <si>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</si>
  <si>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>70 2 00 00650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</si>
  <si>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</si>
  <si>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</si>
  <si>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</si>
  <si>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</si>
  <si>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>Основное мероприятие "Поддержка развития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</si>
  <si>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</si>
  <si>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</si>
  <si>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</si>
  <si>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"Выполнение других обязательств муниципального образования"</t>
  </si>
  <si>
    <t>Выполнение других обязательств муниципального образования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</si>
  <si>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</si>
  <si>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</si>
  <si>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</si>
  <si>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</si>
  <si>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Исполнение судебных актов</t>
  </si>
  <si>
    <t>Уплата налогов, сборов и иных платежей</t>
  </si>
  <si>
    <t>Непрограммное направление деятельности</t>
  </si>
  <si>
    <t>Обеспечение сбалансированности бюджета в ходе его исполнения</t>
  </si>
  <si>
    <t>Резервные средства на обеспечение сбалансированности бюджета в ходе его исполнения</t>
  </si>
  <si>
    <t>Резервные средства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</si>
  <si>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</si>
  <si>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</si>
  <si>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"Безопасный город в муниципальном образовании городское поселение "Город Малоярославец"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</si>
  <si>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</si>
  <si>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</si>
  <si>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</si>
  <si>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</si>
  <si>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</si>
  <si>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Основное мероприятие "Осуществление мер поддержки и развития малого и среднего предпринимательства"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</si>
  <si>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</si>
  <si>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</si>
  <si>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</si>
  <si>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Ежемесячные денежные выплаты гражданам, удостоенным звания "Почетный гражданин города"</t>
  </si>
  <si>
    <t>Социальное обеспечение и иные выплаты населению</t>
  </si>
  <si>
    <t>Публичные нормативные выплаты гражданам несоциального характера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</si>
  <si>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</si>
  <si>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</si>
  <si>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</si>
  <si>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</si>
  <si>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</si>
  <si>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</si>
  <si>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Основное мероприятие "Социальная поддержка граждан"</t>
  </si>
  <si>
    <t>Социальные выплаты гражданам, кроме публичных нормативных социальных выплат</t>
  </si>
  <si>
    <t>Социальная поддержка</t>
  </si>
  <si>
    <t>Основное мероприятие "Повышение уровня жизни социально незащищенных категорий граждан"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</si>
  <si>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</si>
  <si>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</si>
  <si>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</si>
  <si>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</si>
  <si>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</si>
  <si>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</si>
  <si>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СОЦИАЛЬНАЯ ПОЛИТИКА</t>
  </si>
  <si>
    <t>Обеспечение проведения выборов и референдумов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</si>
  <si>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</si>
  <si>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</si>
  <si>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</si>
  <si>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</si>
  <si>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</si>
  <si>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Глава местной администрации (исполнительно-распорядительного органа муниципального образования)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</si>
  <si>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</si>
  <si>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</si>
  <si>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</si>
  <si>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>Реализация прочих направлений деятельности в сфере установленных функций органов местного самоуправления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</si>
  <si>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</si>
  <si>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</si>
  <si>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</si>
  <si>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</si>
  <si>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Периодическая печать и издательства</t>
  </si>
  <si>
    <t>СРЕДСТВА МАССОВОЙ ИНФОРМАЦИИ</t>
  </si>
  <si>
    <t>Формирование уставного фонда муниципального унитарного предприятия</t>
  </si>
  <si>
    <t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</si>
  <si>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</si>
  <si>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>18 0 01 00770</t>
  </si>
  <si>
    <t>Благоустройство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</si>
  <si>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</si>
  <si>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</si>
  <si>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</si>
  <si>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Реализация мероприятий "Совершенствование и развитие сети автомобильных дорог Калужской области"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</si>
  <si>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</si>
  <si>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</si>
  <si>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Другие вопросы в области национальной экономики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</si>
  <si>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</si>
  <si>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>20 0 14 00980</t>
  </si>
  <si>
    <t>20 0 14 00000</t>
  </si>
  <si>
    <t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</si>
  <si>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Основное мероприятие "Повышение социальной защиты и привлекательности службы в органах местного самоуправления"</t>
  </si>
  <si>
    <t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</si>
  <si>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20 0 12 00000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</si>
  <si>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</si>
  <si>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20 0 12 00560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</si>
  <si>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</si>
  <si>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"Город Малоярославец"</t>
  </si>
  <si>
    <t>Муниципальная программа "Формирование современной городской среды МО ГП "Город Малоярославец" на 2018-2024 годы"</t>
  </si>
  <si>
    <t>Реализация программ формирования современной городской среды</t>
  </si>
  <si>
    <t>Региональный проект "Формирование комфортной городской среды"</t>
  </si>
  <si>
    <t>Погашение кредиторской задолженности</t>
  </si>
  <si>
    <t>КУЛЬТУРА, КИНЕМАТОГРАФИЯ</t>
  </si>
  <si>
    <t>Культура</t>
  </si>
  <si>
    <t>Мероприятия по благоустройству городского поселения</t>
  </si>
  <si>
    <t>Озеленение</t>
  </si>
  <si>
    <t>Реализация проектов развития жилищной инфраструктуры, основанных на местных инициативах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</si>
  <si>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</si>
  <si>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</si>
  <si>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</si>
  <si>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</si>
  <si>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</si>
  <si>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Проведение выборов</t>
  </si>
  <si>
    <t>Специальные расходы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</si>
  <si>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</si>
  <si>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</si>
  <si>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</si>
  <si>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</si>
  <si>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</si>
  <si>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</si>
  <si>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</si>
  <si>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</si>
  <si>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Другие общегосударственные вопросы</t>
  </si>
  <si>
    <t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</si>
  <si>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</si>
  <si>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Муниципальная программа "Гражданская инициатива в муниципальном образовании городское поселение "Город Малоярославец"</t>
  </si>
  <si>
    <t>Основное мероприятие "Поддержка и развитие территориального общественного самоуправления"</t>
  </si>
  <si>
    <t>Финансовое обеспечение мероприятий с участием территориального общественного самоуправления и населения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</si>
  <si>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</si>
  <si>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</si>
  <si>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</si>
  <si>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</si>
  <si>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</si>
  <si>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</si>
  <si>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</si>
  <si>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</si>
  <si>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</si>
  <si>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</si>
  <si>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</si>
  <si>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</si>
  <si>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ЖИЛИЩНО-КОММУНАЛЬНОЕ ХОЗЯЙСТВО</t>
  </si>
  <si>
    <t>Жилищное хозяйство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</si>
  <si>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</si>
  <si>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</si>
  <si>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</si>
  <si>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</si>
  <si>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Основное мероприятие "Реализация проектов развития жилищной инфраструктуры, основанных на местных инициативах"</t>
  </si>
  <si>
    <t>Коммунальное хозяйство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</si>
  <si>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</si>
  <si>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</si>
  <si>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</si>
  <si>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Организация и содержание мест захоронения</t>
  </si>
  <si>
    <t>Основное мероприятие "Сохранение и развитие музейного дела"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</si>
  <si>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</si>
  <si>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</si>
  <si>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</si>
  <si>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Основное мероприятие "Обеспечение деятельности учреждений культурно-досугового типа"</t>
  </si>
  <si>
    <t>Доплаты к пенсиям муниципальным служащим</t>
  </si>
  <si>
    <t>Публичные нормативные социальные выплаты гражданам</t>
  </si>
  <si>
    <t>Социальное обеспечение населения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</si>
  <si>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</si>
  <si>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</si>
  <si>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</si>
  <si>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Оказание поддержки физкультурно-спортивным организациям</t>
  </si>
  <si>
    <t>Пенсионное обеспечение</t>
  </si>
  <si>
    <t>04 0 02 00000</t>
  </si>
  <si>
    <t>04 0 02 00990</t>
  </si>
  <si>
    <t>Финансовое обеспечение мероприятий по вопросам в области жилищно-коммунального хозяйства</t>
  </si>
  <si>
    <t>Основное мероприятие "Проведение мероприятий по вопросам в области жилищно-коммунального хозяйства"</t>
  </si>
  <si>
    <t>1102</t>
  </si>
  <si>
    <t>13 0 02 00000</t>
  </si>
  <si>
    <t>13 0 02 00620</t>
  </si>
  <si>
    <t>Массовый спорт</t>
  </si>
  <si>
    <t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</si>
  <si>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ОБЩЕГОСУДАРСТВЕННЫЕ ВОПРОСЫ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</si>
  <si>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</si>
  <si>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</si>
  <si>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</si>
  <si>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</si>
  <si>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Компенсация на оплату коммунальной услуги по отоплению для граждан, проживающих в малоэтажных домах (высотой один и два этажа) до 1999 года постройки</t>
  </si>
  <si>
    <t>03 0 02 00570</t>
  </si>
  <si>
    <t>19 0 R1 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</si>
  <si>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</si>
  <si>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Иные закупки товаров, работ и услуг для обеспечения государственных (муниципальных) нужд (местный бюджет)</t>
  </si>
  <si>
    <t>19 0 R1 85000</t>
  </si>
  <si>
    <t>16 0 01 S0250</t>
  </si>
  <si>
    <t>19 0 01 S0250</t>
  </si>
  <si>
    <t>Обеспечение финансовой устойчивости муниципальных образований Калужской области</t>
  </si>
  <si>
    <t>Иные закупки товаров, работ и услуг для обеспечения государственных (муниципальных) нужд (область)</t>
  </si>
  <si>
    <t>20 0 15 00000</t>
  </si>
  <si>
    <t>20 0 15 00560</t>
  </si>
  <si>
    <t>Поощрение муниципальных образований Калужской области - победителей регионального этапа конкурса</t>
  </si>
  <si>
    <t>Основное мероприятие "Поощрение муниципальных образований Калужской области - победителей регионального этапа конкурса"</t>
  </si>
  <si>
    <t>70 0 W0 00000</t>
  </si>
  <si>
    <t>70 0 W0 00150</t>
  </si>
  <si>
    <t>Основное мероприятие "Общероссийское голосование"</t>
  </si>
  <si>
    <t>Расходы на организацию и проведение голосования по вопросу одобрения изменений в Конституцию Российской Федерации</t>
  </si>
  <si>
    <t xml:space="preserve">Приложение № 5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2020 год и на плановый                                 период 2021 и 2022 годов»                                                                   от 24 декабря 2019 года № 461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</si>
  <si>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</si>
  <si>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t>
  </si>
  <si>
    <t>21 0 F2 S5550</t>
  </si>
  <si>
    <t>Субсидии бюджетным учреждениям (область)</t>
  </si>
  <si>
    <t>Субсидии бюджетным учреждениям (местный бюджет)</t>
  </si>
  <si>
    <t>Субсидии бюджетным учреждениям (Прочие безвозмездные поступления</t>
  </si>
  <si>
    <t>Иные закупки товаров, работ и услуг для обеспечения государственных (муниципальных) нужд (прочие безвозмездные поступления)</t>
  </si>
  <si>
    <t>Финансовое обеспечение (возмещение) затрат в связи с выполнением работ, работ, оказанием услуг</t>
  </si>
  <si>
    <t xml:space="preserve">            Средства на обеспечение расходных обязательств муниципальных образований Калужской области</t>
  </si>
  <si>
    <t>16 0 01 00150</t>
  </si>
  <si>
    <t xml:space="preserve">              Капитальные вложения в объекты государственной (муниципальной) собственности</t>
  </si>
  <si>
    <t xml:space="preserve">                Бюджетные инвестиции</t>
  </si>
  <si>
    <t xml:space="preserve">            Стимулирование муниципальных образований Калужской области за реализацию проектов развития общественной инфраструктуры муниципальных образований, основанных на местных инициативах, без привлечения средств бюджетов бюджетной системы Российской Федерации</t>
  </si>
  <si>
    <t>16 0 01 00260</t>
  </si>
  <si>
    <t>Глава муниципального образования                                                      И.С.Олефиренко</t>
  </si>
  <si>
    <t xml:space="preserve">            Обеспечение финансовой устойчивости муниципальных образований Калужской области</t>
  </si>
  <si>
    <t>18 0 01 S0250</t>
  </si>
  <si>
    <t xml:space="preserve">              Иные бюджетные ассигнования</t>
  </si>
  <si>
    <t>16 0 01 01010</t>
  </si>
  <si>
    <t>Расходы на размещение и установку памятной стелы "Малоярославец-Город воинской славы"</t>
  </si>
  <si>
    <t xml:space="preserve">            Иной межбюджетный трансферт на выполнение работ по проектно-сметной документации и инженерных изысканий для реновации</t>
  </si>
  <si>
    <t>11 0 01 00210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</si>
  <si>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</si>
  <si>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</si>
  <si>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2020 года № 46            </t>
  </si>
  <si>
    <t>Бюджетные ассигнования на 2020 год утвержденные Решением Городской Думы  от 24.12.2019 г.№ 461 (в редакции Решений  от 30.01.2020 № 472, от 26.03.2020 года № 499, от 27.08.2020 № 538, от 15.12.2020 № 33)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</si>
</sst>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60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" fillId="0" borderId="0">
      <alignment/>
      <protection/>
    </xf>
    <xf numFmtId="0" fontId="40" fillId="20" borderId="0">
      <alignment horizontal="left"/>
      <protection locked="0"/>
    </xf>
    <xf numFmtId="0" fontId="40" fillId="20" borderId="0">
      <alignment horizontal="left"/>
      <protection locked="0"/>
    </xf>
    <xf numFmtId="0" fontId="40" fillId="20" borderId="0">
      <alignment horizontal="left"/>
      <protection locked="0"/>
    </xf>
    <xf numFmtId="0" fontId="41" fillId="0" borderId="0">
      <alignment horizontal="left" vertical="top" wrapText="1"/>
      <protection/>
    </xf>
    <xf numFmtId="0" fontId="41" fillId="0" borderId="0">
      <alignment horizontal="left" vertical="top" wrapText="1"/>
      <protection/>
    </xf>
    <xf numFmtId="0" fontId="41" fillId="0" borderId="0">
      <alignment horizontal="left" vertical="top" wrapText="1"/>
      <protection/>
    </xf>
    <xf numFmtId="0" fontId="42" fillId="0" borderId="0">
      <alignment horizontal="center" wrapText="1"/>
      <protection/>
    </xf>
    <xf numFmtId="0" fontId="42" fillId="0" borderId="0">
      <alignment horizontal="center" wrapText="1"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1" fillId="0" borderId="0">
      <alignment wrapText="1"/>
      <protection/>
    </xf>
    <xf numFmtId="0" fontId="41" fillId="0" borderId="0">
      <alignment wrapText="1"/>
      <protection/>
    </xf>
    <xf numFmtId="0" fontId="41" fillId="0" borderId="0">
      <alignment wrapText="1"/>
      <protection/>
    </xf>
    <xf numFmtId="0" fontId="41" fillId="0" borderId="0">
      <alignment horizontal="right"/>
      <protection/>
    </xf>
    <xf numFmtId="0" fontId="41" fillId="0" borderId="0">
      <alignment horizontal="right"/>
      <protection/>
    </xf>
    <xf numFmtId="0" fontId="41" fillId="0" borderId="0">
      <alignment horizontal="right"/>
      <protection/>
    </xf>
    <xf numFmtId="0" fontId="40" fillId="20" borderId="1">
      <alignment horizontal="left"/>
      <protection locked="0"/>
    </xf>
    <xf numFmtId="0" fontId="40" fillId="20" borderId="1">
      <alignment horizontal="left"/>
      <protection locked="0"/>
    </xf>
    <xf numFmtId="0" fontId="40" fillId="20" borderId="1">
      <alignment horizontal="left"/>
      <protection locked="0"/>
    </xf>
    <xf numFmtId="0" fontId="43" fillId="0" borderId="2">
      <alignment horizontal="center" vertical="center" wrapText="1"/>
      <protection/>
    </xf>
    <xf numFmtId="0" fontId="43" fillId="0" borderId="2">
      <alignment horizontal="center" vertical="center" wrapText="1"/>
      <protection/>
    </xf>
    <xf numFmtId="0" fontId="43" fillId="0" borderId="2">
      <alignment horizontal="center" vertical="center" wrapText="1"/>
      <protection/>
    </xf>
    <xf numFmtId="0" fontId="43" fillId="0" borderId="2">
      <alignment horizontal="center" vertical="center" shrinkToFit="1"/>
      <protection/>
    </xf>
    <xf numFmtId="0" fontId="41" fillId="0" borderId="2">
      <alignment horizontal="center" vertical="center" shrinkToFit="1"/>
      <protection/>
    </xf>
    <xf numFmtId="0" fontId="41" fillId="0" borderId="2">
      <alignment horizontal="center" vertical="center" shrinkToFit="1"/>
      <protection/>
    </xf>
    <xf numFmtId="0" fontId="41" fillId="0" borderId="2">
      <alignment horizontal="center" vertical="center" shrinkToFit="1"/>
      <protection/>
    </xf>
    <xf numFmtId="0" fontId="40" fillId="20" borderId="3">
      <alignment horizontal="left"/>
      <protection locked="0"/>
    </xf>
    <xf numFmtId="0" fontId="40" fillId="20" borderId="3">
      <alignment horizontal="left"/>
      <protection locked="0"/>
    </xf>
    <xf numFmtId="0" fontId="40" fillId="20" borderId="3">
      <alignment horizontal="left"/>
      <protection locked="0"/>
    </xf>
    <xf numFmtId="49" fontId="43" fillId="0" borderId="2">
      <alignment horizontal="left" vertical="top" wrapText="1"/>
      <protection/>
    </xf>
    <xf numFmtId="49" fontId="43" fillId="0" borderId="2">
      <alignment horizontal="left" vertical="top" wrapText="1"/>
      <protection/>
    </xf>
    <xf numFmtId="49" fontId="43" fillId="0" borderId="2">
      <alignment horizontal="left" vertical="top" wrapText="1"/>
      <protection/>
    </xf>
    <xf numFmtId="49" fontId="41" fillId="0" borderId="2">
      <alignment horizontal="left" vertical="top" wrapText="1"/>
      <protection/>
    </xf>
    <xf numFmtId="49" fontId="41" fillId="0" borderId="2">
      <alignment horizontal="left" vertical="top" wrapText="1"/>
      <protection/>
    </xf>
    <xf numFmtId="49" fontId="41" fillId="0" borderId="2">
      <alignment horizontal="left" vertical="top" wrapText="1"/>
      <protection/>
    </xf>
    <xf numFmtId="0" fontId="40" fillId="20" borderId="4">
      <alignment horizontal="left"/>
      <protection locked="0"/>
    </xf>
    <xf numFmtId="0" fontId="40" fillId="20" borderId="4">
      <alignment horizontal="left"/>
      <protection locked="0"/>
    </xf>
    <xf numFmtId="0" fontId="40" fillId="20" borderId="4">
      <alignment horizontal="left"/>
      <protection locked="0"/>
    </xf>
    <xf numFmtId="0" fontId="43" fillId="0" borderId="2">
      <alignment horizontal="left"/>
      <protection/>
    </xf>
    <xf numFmtId="0" fontId="43" fillId="0" borderId="2">
      <alignment horizontal="left"/>
      <protection/>
    </xf>
    <xf numFmtId="0" fontId="43" fillId="0" borderId="2">
      <alignment horizontal="left"/>
      <protection/>
    </xf>
    <xf numFmtId="0" fontId="41" fillId="0" borderId="4">
      <alignment/>
      <protection/>
    </xf>
    <xf numFmtId="0" fontId="41" fillId="0" borderId="4">
      <alignment/>
      <protection/>
    </xf>
    <xf numFmtId="0" fontId="41" fillId="0" borderId="4">
      <alignment/>
      <protection/>
    </xf>
    <xf numFmtId="0" fontId="41" fillId="0" borderId="0">
      <alignment horizontal="left" wrapText="1"/>
      <protection/>
    </xf>
    <xf numFmtId="0" fontId="41" fillId="0" borderId="0">
      <alignment horizontal="left" wrapText="1"/>
      <protection/>
    </xf>
    <xf numFmtId="0" fontId="41" fillId="0" borderId="0">
      <alignment horizontal="left" wrapText="1"/>
      <protection/>
    </xf>
    <xf numFmtId="49" fontId="43" fillId="0" borderId="2">
      <alignment horizontal="center" vertical="top" wrapText="1"/>
      <protection/>
    </xf>
    <xf numFmtId="49" fontId="43" fillId="0" borderId="2">
      <alignment horizontal="center" vertical="top" wrapText="1"/>
      <protection/>
    </xf>
    <xf numFmtId="49" fontId="43" fillId="0" borderId="2">
      <alignment horizontal="center" vertical="top" wrapText="1"/>
      <protection/>
    </xf>
    <xf numFmtId="49" fontId="41" fillId="0" borderId="2">
      <alignment horizontal="center" vertical="top" wrapText="1"/>
      <protection/>
    </xf>
    <xf numFmtId="49" fontId="41" fillId="0" borderId="2">
      <alignment horizontal="center" vertical="top" wrapText="1"/>
      <protection/>
    </xf>
    <xf numFmtId="49" fontId="41" fillId="0" borderId="2">
      <alignment horizontal="center" vertical="top" wrapText="1"/>
      <protection/>
    </xf>
    <xf numFmtId="4" fontId="43" fillId="21" borderId="2">
      <alignment horizontal="right" vertical="top" shrinkToFit="1"/>
      <protection/>
    </xf>
    <xf numFmtId="4" fontId="43" fillId="21" borderId="2">
      <alignment horizontal="right" vertical="top" shrinkToFit="1"/>
      <protection/>
    </xf>
    <xf numFmtId="4" fontId="43" fillId="21" borderId="2">
      <alignment horizontal="right" vertical="top" shrinkToFit="1"/>
      <protection/>
    </xf>
    <xf numFmtId="4" fontId="41" fillId="21" borderId="2">
      <alignment horizontal="right" vertical="top" shrinkToFit="1"/>
      <protection/>
    </xf>
    <xf numFmtId="4" fontId="41" fillId="21" borderId="2">
      <alignment horizontal="right" vertical="top" shrinkToFit="1"/>
      <protection/>
    </xf>
    <xf numFmtId="4" fontId="41" fillId="21" borderId="2">
      <alignment horizontal="right" vertical="top" shrinkToFit="1"/>
      <protection/>
    </xf>
    <xf numFmtId="4" fontId="43" fillId="22" borderId="2">
      <alignment horizontal="right" vertical="top" shrinkToFit="1"/>
      <protection/>
    </xf>
    <xf numFmtId="4" fontId="43" fillId="22" borderId="2">
      <alignment horizontal="right" vertical="top" shrinkToFit="1"/>
      <protection/>
    </xf>
    <xf numFmtId="4" fontId="43" fillId="22" borderId="2">
      <alignment horizontal="right" vertical="top" shrinkToFit="1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1" fillId="0" borderId="0">
      <alignment wrapText="1"/>
      <protection/>
    </xf>
    <xf numFmtId="0" fontId="41" fillId="0" borderId="0">
      <alignment wrapText="1"/>
      <protection/>
    </xf>
    <xf numFmtId="0" fontId="41" fillId="0" borderId="0">
      <alignment wrapText="1"/>
      <protection/>
    </xf>
    <xf numFmtId="0" fontId="41" fillId="0" borderId="0">
      <alignment horizontal="right"/>
      <protection/>
    </xf>
    <xf numFmtId="0" fontId="41" fillId="0" borderId="0">
      <alignment horizontal="right"/>
      <protection/>
    </xf>
    <xf numFmtId="0" fontId="41" fillId="0" borderId="0">
      <alignment horizontal="right"/>
      <protection/>
    </xf>
    <xf numFmtId="0" fontId="43" fillId="0" borderId="5">
      <alignment horizontal="left"/>
      <protection/>
    </xf>
    <xf numFmtId="0" fontId="41" fillId="0" borderId="5">
      <alignment/>
      <protection/>
    </xf>
    <xf numFmtId="0" fontId="41" fillId="0" borderId="5">
      <alignment/>
      <protection/>
    </xf>
    <xf numFmtId="0" fontId="41" fillId="0" borderId="5">
      <alignment/>
      <protection/>
    </xf>
    <xf numFmtId="0" fontId="41" fillId="0" borderId="5">
      <alignment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6" applyNumberFormat="0" applyAlignment="0" applyProtection="0"/>
    <xf numFmtId="0" fontId="45" fillId="30" borderId="7" applyNumberFormat="0" applyAlignment="0" applyProtection="0"/>
    <xf numFmtId="0" fontId="46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1" borderId="12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7" fillId="35" borderId="13" applyNumberFormat="0" applyFont="0" applyAlignment="0" applyProtection="0"/>
    <xf numFmtId="9" fontId="0" fillId="0" borderId="0" applyFont="0" applyFill="0" applyBorder="0" applyAlignment="0" applyProtection="0"/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6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37" borderId="15" xfId="147" applyFont="1" applyFill="1" applyBorder="1" applyAlignment="1">
      <alignment/>
      <protection/>
    </xf>
    <xf numFmtId="0" fontId="4" fillId="37" borderId="15" xfId="147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37" borderId="16" xfId="147" applyFont="1" applyFill="1" applyBorder="1" applyAlignment="1">
      <alignment horizontal="center" vertical="center" wrapText="1"/>
      <protection/>
    </xf>
    <xf numFmtId="0" fontId="8" fillId="0" borderId="0" xfId="0" applyNumberFormat="1" applyFont="1" applyAlignment="1">
      <alignment/>
    </xf>
    <xf numFmtId="0" fontId="4" fillId="37" borderId="15" xfId="147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8" fillId="0" borderId="0" xfId="0" applyFont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37" borderId="18" xfId="147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2" fillId="37" borderId="19" xfId="0" applyFont="1" applyFill="1" applyBorder="1" applyAlignment="1">
      <alignment horizontal="center" vertical="center" shrinkToFit="1"/>
    </xf>
    <xf numFmtId="4" fontId="12" fillId="0" borderId="18" xfId="0" applyNumberFormat="1" applyFont="1" applyBorder="1" applyAlignment="1">
      <alignment vertical="top"/>
    </xf>
    <xf numFmtId="4" fontId="8" fillId="35" borderId="18" xfId="0" applyNumberFormat="1" applyFont="1" applyFill="1" applyBorder="1" applyAlignment="1">
      <alignment vertical="top"/>
    </xf>
    <xf numFmtId="4" fontId="41" fillId="35" borderId="18" xfId="100" applyNumberFormat="1" applyFont="1" applyFill="1" applyBorder="1" applyProtection="1">
      <alignment horizontal="right" vertical="top" shrinkToFit="1"/>
      <protection/>
    </xf>
    <xf numFmtId="4" fontId="43" fillId="0" borderId="18" xfId="100" applyNumberFormat="1" applyFont="1" applyFill="1" applyBorder="1" applyProtection="1">
      <alignment horizontal="right" vertical="top" shrinkToFit="1"/>
      <protection/>
    </xf>
    <xf numFmtId="4" fontId="12" fillId="0" borderId="18" xfId="0" applyNumberFormat="1" applyFont="1" applyFill="1" applyBorder="1" applyAlignment="1">
      <alignment vertical="top"/>
    </xf>
    <xf numFmtId="4" fontId="43" fillId="35" borderId="18" xfId="100" applyNumberFormat="1" applyFont="1" applyFill="1" applyBorder="1" applyProtection="1">
      <alignment horizontal="right" vertical="top" shrinkToFit="1"/>
      <protection/>
    </xf>
    <xf numFmtId="4" fontId="0" fillId="0" borderId="0" xfId="0" applyNumberFormat="1" applyAlignment="1">
      <alignment/>
    </xf>
    <xf numFmtId="4" fontId="8" fillId="35" borderId="18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vertical="top"/>
    </xf>
    <xf numFmtId="4" fontId="12" fillId="35" borderId="18" xfId="0" applyNumberFormat="1" applyFont="1" applyFill="1" applyBorder="1" applyAlignment="1">
      <alignment vertical="top"/>
    </xf>
    <xf numFmtId="0" fontId="14" fillId="37" borderId="18" xfId="147" applyFont="1" applyFill="1" applyBorder="1" applyAlignment="1">
      <alignment horizontal="center" vertical="center" wrapText="1"/>
      <protection/>
    </xf>
    <xf numFmtId="0" fontId="9" fillId="37" borderId="0" xfId="147" applyFont="1" applyFill="1" applyAlignment="1">
      <alignment horizontal="center" vertical="center" wrapText="1"/>
      <protection/>
    </xf>
    <xf numFmtId="0" fontId="13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2" fillId="37" borderId="16" xfId="0" applyFont="1" applyFill="1" applyBorder="1" applyAlignment="1">
      <alignment horizontal="center" vertical="center" shrinkToFit="1"/>
    </xf>
    <xf numFmtId="0" fontId="2" fillId="37" borderId="20" xfId="0" applyFont="1" applyFill="1" applyBorder="1" applyAlignment="1">
      <alignment horizontal="center" vertical="center" shrinkToFit="1"/>
    </xf>
    <xf numFmtId="0" fontId="2" fillId="37" borderId="21" xfId="0" applyFont="1" applyFill="1" applyBorder="1" applyAlignment="1">
      <alignment horizontal="center" vertical="center" shrinkToFit="1"/>
    </xf>
    <xf numFmtId="49" fontId="43" fillId="0" borderId="18" xfId="73" applyNumberFormat="1" applyFont="1" applyBorder="1" applyProtection="1">
      <alignment horizontal="left" vertical="top" wrapText="1"/>
      <protection/>
    </xf>
    <xf numFmtId="49" fontId="43" fillId="0" borderId="18" xfId="91" applyNumberFormat="1" applyFont="1" applyBorder="1" applyProtection="1">
      <alignment horizontal="center" vertical="top" wrapText="1"/>
      <protection/>
    </xf>
    <xf numFmtId="49" fontId="43" fillId="0" borderId="18" xfId="94" applyNumberFormat="1" applyFont="1" applyBorder="1" applyProtection="1">
      <alignment horizontal="center" vertical="top" wrapText="1"/>
      <protection/>
    </xf>
    <xf numFmtId="49" fontId="43" fillId="0" borderId="18" xfId="76" applyNumberFormat="1" applyFont="1" applyBorder="1" applyProtection="1">
      <alignment horizontal="left" vertical="top" wrapText="1"/>
      <protection/>
    </xf>
    <xf numFmtId="49" fontId="41" fillId="0" borderId="18" xfId="76" applyNumberFormat="1" applyFont="1" applyBorder="1" applyProtection="1">
      <alignment horizontal="left" vertical="top" wrapText="1"/>
      <protection/>
    </xf>
    <xf numFmtId="49" fontId="41" fillId="0" borderId="18" xfId="94" applyNumberFormat="1" applyFont="1" applyBorder="1" applyProtection="1">
      <alignment horizontal="center" vertical="top" wrapText="1"/>
      <protection/>
    </xf>
    <xf numFmtId="49" fontId="12" fillId="0" borderId="18" xfId="76" applyNumberFormat="1" applyFont="1" applyBorder="1" applyProtection="1">
      <alignment horizontal="left" vertical="top" wrapText="1"/>
      <protection/>
    </xf>
    <xf numFmtId="49" fontId="12" fillId="0" borderId="18" xfId="94" applyNumberFormat="1" applyFont="1" applyBorder="1" applyProtection="1">
      <alignment horizontal="center" vertical="top" wrapText="1"/>
      <protection/>
    </xf>
    <xf numFmtId="49" fontId="43" fillId="0" borderId="18" xfId="78" applyNumberFormat="1" applyFont="1" applyBorder="1" applyProtection="1">
      <alignment horizontal="left" vertical="top" wrapText="1"/>
      <protection/>
    </xf>
    <xf numFmtId="49" fontId="43" fillId="0" borderId="18" xfId="96" applyNumberFormat="1" applyFont="1" applyBorder="1" applyProtection="1">
      <alignment horizontal="center" vertical="top" wrapText="1"/>
      <protection/>
    </xf>
    <xf numFmtId="49" fontId="41" fillId="0" borderId="18" xfId="78" applyNumberFormat="1" applyFont="1" applyBorder="1" applyProtection="1">
      <alignment horizontal="left" vertical="top" wrapText="1"/>
      <protection/>
    </xf>
    <xf numFmtId="49" fontId="41" fillId="0" borderId="18" xfId="96" applyNumberFormat="1" applyBorder="1" applyProtection="1">
      <alignment horizontal="center" vertical="top" wrapText="1"/>
      <protection/>
    </xf>
    <xf numFmtId="4" fontId="41" fillId="35" borderId="18" xfId="101" applyNumberFormat="1" applyFill="1" applyBorder="1" applyProtection="1">
      <alignment horizontal="right" vertical="top" shrinkToFit="1"/>
      <protection/>
    </xf>
    <xf numFmtId="49" fontId="43" fillId="0" borderId="18" xfId="77" applyNumberFormat="1" applyFont="1" applyBorder="1" applyProtection="1">
      <alignment horizontal="left" vertical="top" wrapText="1"/>
      <protection/>
    </xf>
    <xf numFmtId="49" fontId="43" fillId="0" borderId="18" xfId="95" applyNumberFormat="1" applyFont="1" applyBorder="1" applyProtection="1">
      <alignment horizontal="center" vertical="top" wrapText="1"/>
      <protection/>
    </xf>
    <xf numFmtId="49" fontId="41" fillId="0" borderId="18" xfId="77" applyNumberFormat="1" applyBorder="1" applyProtection="1">
      <alignment horizontal="left" vertical="top" wrapText="1"/>
      <protection/>
    </xf>
    <xf numFmtId="49" fontId="41" fillId="0" borderId="18" xfId="95" applyNumberFormat="1" applyBorder="1" applyProtection="1">
      <alignment horizontal="center" vertical="top" wrapText="1"/>
      <protection/>
    </xf>
    <xf numFmtId="49" fontId="43" fillId="0" borderId="18" xfId="76" applyNumberFormat="1" applyFont="1" applyFill="1" applyBorder="1" applyAlignment="1" applyProtection="1">
      <alignment horizontal="left" vertical="top" wrapText="1"/>
      <protection/>
    </xf>
    <xf numFmtId="49" fontId="43" fillId="0" borderId="18" xfId="94" applyNumberFormat="1" applyFont="1" applyFill="1" applyBorder="1" applyAlignment="1" applyProtection="1">
      <alignment horizontal="center" vertical="top" wrapText="1"/>
      <protection/>
    </xf>
    <xf numFmtId="49" fontId="43" fillId="0" borderId="18" xfId="94" applyNumberFormat="1" applyFont="1" applyBorder="1" applyAlignment="1" applyProtection="1">
      <alignment horizontal="center" vertical="top" wrapText="1"/>
      <protection/>
    </xf>
    <xf numFmtId="49" fontId="41" fillId="0" borderId="18" xfId="76" applyNumberFormat="1" applyFont="1" applyFill="1" applyBorder="1" applyAlignment="1" applyProtection="1">
      <alignment horizontal="left" vertical="top" wrapText="1"/>
      <protection/>
    </xf>
    <xf numFmtId="49" fontId="41" fillId="0" borderId="18" xfId="94" applyNumberFormat="1" applyBorder="1" applyProtection="1">
      <alignment horizontal="center" vertical="top" wrapText="1"/>
      <protection/>
    </xf>
    <xf numFmtId="49" fontId="41" fillId="0" borderId="18" xfId="94" applyNumberFormat="1" applyFont="1" applyBorder="1" applyAlignment="1" applyProtection="1">
      <alignment horizontal="center" vertical="top" wrapText="1"/>
      <protection/>
    </xf>
    <xf numFmtId="49" fontId="59" fillId="0" borderId="18" xfId="96" applyNumberFormat="1" applyFont="1" applyBorder="1" applyProtection="1">
      <alignment horizontal="center" vertical="top" wrapText="1"/>
      <protection/>
    </xf>
    <xf numFmtId="49" fontId="41" fillId="0" borderId="18" xfId="78" applyNumberFormat="1" applyBorder="1" applyProtection="1">
      <alignment horizontal="left" vertical="top" wrapText="1"/>
      <protection/>
    </xf>
    <xf numFmtId="49" fontId="8" fillId="0" borderId="18" xfId="76" applyNumberFormat="1" applyFont="1" applyBorder="1" applyProtection="1">
      <alignment horizontal="left" vertical="top" wrapText="1"/>
      <protection/>
    </xf>
    <xf numFmtId="11" fontId="43" fillId="0" borderId="18" xfId="76" applyNumberFormat="1" applyFont="1" applyBorder="1" applyProtection="1">
      <alignment horizontal="left" vertical="top" wrapText="1"/>
      <protection/>
    </xf>
    <xf numFmtId="0" fontId="43" fillId="0" borderId="18" xfId="76" applyNumberFormat="1" applyFont="1" applyFill="1" applyBorder="1" applyProtection="1">
      <alignment horizontal="left" vertical="top" wrapText="1"/>
      <protection/>
    </xf>
    <xf numFmtId="49" fontId="43" fillId="0" borderId="18" xfId="94" applyFont="1" applyFill="1" applyBorder="1" applyProtection="1">
      <alignment horizontal="center" vertical="top" wrapText="1"/>
      <protection/>
    </xf>
    <xf numFmtId="4" fontId="43" fillId="0" borderId="18" xfId="100" applyFont="1" applyFill="1" applyBorder="1" applyProtection="1">
      <alignment horizontal="right" vertical="top" shrinkToFit="1"/>
      <protection/>
    </xf>
    <xf numFmtId="0" fontId="41" fillId="0" borderId="18" xfId="76" applyNumberFormat="1" applyFill="1" applyBorder="1" applyProtection="1">
      <alignment horizontal="left" vertical="top" wrapText="1"/>
      <protection/>
    </xf>
    <xf numFmtId="49" fontId="41" fillId="0" borderId="18" xfId="94" applyFill="1" applyBorder="1" applyProtection="1">
      <alignment horizontal="center" vertical="top" wrapText="1"/>
      <protection/>
    </xf>
    <xf numFmtId="4" fontId="41" fillId="35" borderId="18" xfId="100" applyFill="1" applyBorder="1" applyProtection="1">
      <alignment horizontal="right" vertical="top" shrinkToFit="1"/>
      <protection/>
    </xf>
    <xf numFmtId="4" fontId="41" fillId="0" borderId="18" xfId="100" applyNumberFormat="1" applyFont="1" applyFill="1" applyBorder="1" applyProtection="1">
      <alignment horizontal="right" vertical="top" shrinkToFit="1"/>
      <protection/>
    </xf>
    <xf numFmtId="4" fontId="8" fillId="0" borderId="18" xfId="0" applyNumberFormat="1" applyFont="1" applyBorder="1" applyAlignment="1">
      <alignment vertical="top"/>
    </xf>
    <xf numFmtId="49" fontId="43" fillId="0" borderId="18" xfId="76" applyNumberFormat="1" applyFont="1" applyBorder="1" applyAlignment="1" applyProtection="1">
      <alignment horizontal="left" vertical="top" wrapText="1"/>
      <protection/>
    </xf>
    <xf numFmtId="49" fontId="41" fillId="0" borderId="18" xfId="76" applyNumberFormat="1" applyFont="1" applyBorder="1" applyAlignment="1" applyProtection="1">
      <alignment horizontal="left" vertical="top" wrapText="1"/>
      <protection/>
    </xf>
    <xf numFmtId="49" fontId="41" fillId="0" borderId="18" xfId="54" applyNumberFormat="1" applyFont="1" applyBorder="1" applyAlignment="1" applyProtection="1">
      <alignment horizontal="left" vertical="top" wrapText="1"/>
      <protection/>
    </xf>
    <xf numFmtId="49" fontId="12" fillId="0" borderId="18" xfId="77" applyNumberFormat="1" applyFont="1" applyBorder="1" applyProtection="1">
      <alignment horizontal="left" vertical="top" wrapText="1"/>
      <protection/>
    </xf>
    <xf numFmtId="49" fontId="12" fillId="0" borderId="18" xfId="95" applyNumberFormat="1" applyFont="1" applyBorder="1" applyProtection="1">
      <alignment horizontal="center" vertical="top" wrapText="1"/>
      <protection/>
    </xf>
    <xf numFmtId="4" fontId="8" fillId="35" borderId="18" xfId="100" applyNumberFormat="1" applyFont="1" applyFill="1" applyBorder="1" applyProtection="1">
      <alignment horizontal="right" vertical="top" shrinkToFit="1"/>
      <protection/>
    </xf>
  </cellXfs>
  <cellStyles count="1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29 4" xfId="69"/>
    <cellStyle name="xl30" xfId="70"/>
    <cellStyle name="xl30 2" xfId="71"/>
    <cellStyle name="xl30 3" xfId="72"/>
    <cellStyle name="xl31" xfId="73"/>
    <cellStyle name="xl31 2" xfId="74"/>
    <cellStyle name="xl31 3" xfId="75"/>
    <cellStyle name="xl32" xfId="76"/>
    <cellStyle name="xl32 2" xfId="77"/>
    <cellStyle name="xl32 3" xfId="78"/>
    <cellStyle name="xl33" xfId="79"/>
    <cellStyle name="xl33 2" xfId="80"/>
    <cellStyle name="xl33 3" xfId="81"/>
    <cellStyle name="xl34" xfId="82"/>
    <cellStyle name="xl34 2" xfId="83"/>
    <cellStyle name="xl34 3" xfId="84"/>
    <cellStyle name="xl35" xfId="85"/>
    <cellStyle name="xl35 2" xfId="86"/>
    <cellStyle name="xl35 3" xfId="87"/>
    <cellStyle name="xl36" xfId="88"/>
    <cellStyle name="xl36 2" xfId="89"/>
    <cellStyle name="xl36 3" xfId="90"/>
    <cellStyle name="xl37" xfId="91"/>
    <cellStyle name="xl37 2" xfId="92"/>
    <cellStyle name="xl37 3" xfId="93"/>
    <cellStyle name="xl38" xfId="94"/>
    <cellStyle name="xl38 2" xfId="95"/>
    <cellStyle name="xl38 3" xfId="96"/>
    <cellStyle name="xl39" xfId="97"/>
    <cellStyle name="xl39 2" xfId="98"/>
    <cellStyle name="xl39 3" xfId="99"/>
    <cellStyle name="xl40" xfId="100"/>
    <cellStyle name="xl40 2" xfId="101"/>
    <cellStyle name="xl40 3" xfId="102"/>
    <cellStyle name="xl41" xfId="103"/>
    <cellStyle name="xl41 2" xfId="104"/>
    <cellStyle name="xl41 3" xfId="105"/>
    <cellStyle name="xl42" xfId="106"/>
    <cellStyle name="xl42 2" xfId="107"/>
    <cellStyle name="xl42 3" xfId="108"/>
    <cellStyle name="xl43" xfId="109"/>
    <cellStyle name="xl43 2" xfId="110"/>
    <cellStyle name="xl43 3" xfId="111"/>
    <cellStyle name="xl44" xfId="112"/>
    <cellStyle name="xl44 2" xfId="113"/>
    <cellStyle name="xl44 3" xfId="114"/>
    <cellStyle name="xl45" xfId="115"/>
    <cellStyle name="xl45 2" xfId="116"/>
    <cellStyle name="xl45 3" xfId="117"/>
    <cellStyle name="xl46" xfId="118"/>
    <cellStyle name="xl46 2" xfId="119"/>
    <cellStyle name="xl46 3" xfId="120"/>
    <cellStyle name="xl46 4" xfId="121"/>
    <cellStyle name="xl47" xfId="122"/>
    <cellStyle name="Акцент1" xfId="123"/>
    <cellStyle name="Акцент2" xfId="124"/>
    <cellStyle name="Акцент3" xfId="125"/>
    <cellStyle name="Акцент4" xfId="126"/>
    <cellStyle name="Акцент5" xfId="127"/>
    <cellStyle name="Акцент6" xfId="128"/>
    <cellStyle name="Ввод " xfId="129"/>
    <cellStyle name="Вывод" xfId="130"/>
    <cellStyle name="Вычисление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Итог" xfId="139"/>
    <cellStyle name="Контрольная ячейка" xfId="140"/>
    <cellStyle name="Название" xfId="141"/>
    <cellStyle name="Нейтральный" xfId="142"/>
    <cellStyle name="Обычный 2" xfId="143"/>
    <cellStyle name="Обычный 3" xfId="144"/>
    <cellStyle name="Обычный 4" xfId="145"/>
    <cellStyle name="Обычный 5" xfId="146"/>
    <cellStyle name="Обычный_Лист1" xfId="147"/>
    <cellStyle name="Followed Hyperlink" xfId="148"/>
    <cellStyle name="Плохой" xfId="149"/>
    <cellStyle name="Пояснение" xfId="150"/>
    <cellStyle name="Примечание" xfId="151"/>
    <cellStyle name="Примечание 2" xfId="152"/>
    <cellStyle name="Percent" xfId="153"/>
    <cellStyle name="Связанная ячейка" xfId="154"/>
    <cellStyle name="Текст предупреждения" xfId="155"/>
    <cellStyle name="Comma" xfId="156"/>
    <cellStyle name="Comma [0]" xfId="157"/>
    <cellStyle name="Хороший" xfId="15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25"/>
          <c:w val="0.63225"/>
          <c:h val="0.2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Лист1!$F$1:$F$5</c:f>
              <c:strCache>
                <c:ptCount val="1"/>
                <c:pt idx="0">
                  <c:v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Лист1!$A$6:$E$414</c:f>
              <c:multiLvlStrCache>
                <c:ptCount val="374"/>
                <c:lvl>
                  <c:pt idx="0">
                    <c:v>Группы и подгруппы видов расходов</c:v>
                  </c:pt>
                  <c:pt idx="1">
                    <c:v>5</c:v>
                  </c:pt>
                  <c:pt idx="2">
                    <c:v>250</c:v>
                  </c:pt>
                  <c:pt idx="3">
                    <c:v>0100</c:v>
                  </c:pt>
                  <c:pt idx="4">
                    <c:v>0103</c:v>
                  </c:pt>
                  <c:pt idx="5">
                    <c:v>20 0 00 00000</c:v>
                  </c:pt>
                  <c:pt idx="6">
                    <c:v>20 0 02 00000</c:v>
                  </c:pt>
                  <c:pt idx="7">
                    <c:v>20 0 02 00400</c:v>
                  </c:pt>
                  <c:pt idx="8">
                    <c:v>100</c:v>
                  </c:pt>
                  <c:pt idx="9">
                    <c:v>120</c:v>
                  </c:pt>
                  <c:pt idx="10">
                    <c:v>200</c:v>
                  </c:pt>
                  <c:pt idx="11">
                    <c:v>240</c:v>
                  </c:pt>
                  <c:pt idx="12">
                    <c:v>800</c:v>
                  </c:pt>
                  <c:pt idx="13">
                    <c:v>850</c:v>
                  </c:pt>
                  <c:pt idx="14">
                    <c:v>20 0 02 00420</c:v>
                  </c:pt>
                  <c:pt idx="15">
                    <c:v>100</c:v>
                  </c:pt>
                  <c:pt idx="16">
                    <c:v>120</c:v>
                  </c:pt>
                  <c:pt idx="17">
                    <c:v>0104</c:v>
                  </c:pt>
                  <c:pt idx="18">
                    <c:v>20 0 00 00000</c:v>
                  </c:pt>
                  <c:pt idx="19">
                    <c:v>20 0 01 00000</c:v>
                  </c:pt>
                  <c:pt idx="20">
                    <c:v>20 0 01 00400</c:v>
                  </c:pt>
                  <c:pt idx="21">
                    <c:v>100</c:v>
                  </c:pt>
                  <c:pt idx="22">
                    <c:v>120</c:v>
                  </c:pt>
                  <c:pt idx="23">
                    <c:v>200</c:v>
                  </c:pt>
                  <c:pt idx="24">
                    <c:v>240</c:v>
                  </c:pt>
                  <c:pt idx="25">
                    <c:v>800</c:v>
                  </c:pt>
                  <c:pt idx="26">
                    <c:v>850</c:v>
                  </c:pt>
                  <c:pt idx="27">
                    <c:v>20 0 01 00450</c:v>
                  </c:pt>
                  <c:pt idx="28">
                    <c:v>100</c:v>
                  </c:pt>
                  <c:pt idx="29">
                    <c:v>120</c:v>
                  </c:pt>
                  <c:pt idx="30">
                    <c:v>20 0 15 00000</c:v>
                  </c:pt>
                  <c:pt idx="31">
                    <c:v>20 0 15 00560</c:v>
                  </c:pt>
                  <c:pt idx="32">
                    <c:v>100</c:v>
                  </c:pt>
                  <c:pt idx="33">
                    <c:v>120</c:v>
                  </c:pt>
                  <c:pt idx="34">
                    <c:v>0106</c:v>
                  </c:pt>
                  <c:pt idx="35">
                    <c:v>20 0 00 00000</c:v>
                  </c:pt>
                  <c:pt idx="36">
                    <c:v>20 0 03 00000</c:v>
                  </c:pt>
                  <c:pt idx="37">
                    <c:v>20 0 03 00400</c:v>
                  </c:pt>
                  <c:pt idx="38">
                    <c:v>100</c:v>
                  </c:pt>
                  <c:pt idx="39">
                    <c:v>120</c:v>
                  </c:pt>
                  <c:pt idx="40">
                    <c:v>0107</c:v>
                  </c:pt>
                  <c:pt idx="41">
                    <c:v>70 0 00 00000</c:v>
                  </c:pt>
                  <c:pt idx="42">
                    <c:v>70 2 00 00000</c:v>
                  </c:pt>
                  <c:pt idx="43">
                    <c:v>70 2 00 00950</c:v>
                  </c:pt>
                  <c:pt idx="44">
                    <c:v>800</c:v>
                  </c:pt>
                  <c:pt idx="45">
                    <c:v>880</c:v>
                  </c:pt>
                  <c:pt idx="46">
                    <c:v>0111</c:v>
                  </c:pt>
                  <c:pt idx="47">
                    <c:v>20 0 00 00000</c:v>
                  </c:pt>
                  <c:pt idx="48">
                    <c:v>20 0 05 00000</c:v>
                  </c:pt>
                  <c:pt idx="49">
                    <c:v>20 0 05 00730</c:v>
                  </c:pt>
                  <c:pt idx="50">
                    <c:v>800</c:v>
                  </c:pt>
                  <c:pt idx="51">
                    <c:v>870</c:v>
                  </c:pt>
                  <c:pt idx="52">
                    <c:v>0113</c:v>
                  </c:pt>
                  <c:pt idx="53">
                    <c:v>02 0 00 00000</c:v>
                  </c:pt>
                  <c:pt idx="54">
                    <c:v>02 0 03 00000</c:v>
                  </c:pt>
                  <c:pt idx="55">
                    <c:v>02 0 03 00930</c:v>
                  </c:pt>
                  <c:pt idx="56">
                    <c:v>600</c:v>
                  </c:pt>
                  <c:pt idx="57">
                    <c:v>630</c:v>
                  </c:pt>
                  <c:pt idx="58">
                    <c:v>08 0 00 00000</c:v>
                  </c:pt>
                  <c:pt idx="59">
                    <c:v>08 0 01 00000</c:v>
                  </c:pt>
                  <c:pt idx="60">
                    <c:v>08 0 01 00560</c:v>
                  </c:pt>
                  <c:pt idx="61">
                    <c:v>200</c:v>
                  </c:pt>
                  <c:pt idx="62">
                    <c:v>240</c:v>
                  </c:pt>
                  <c:pt idx="63">
                    <c:v>400</c:v>
                  </c:pt>
                  <c:pt idx="64">
                    <c:v>410</c:v>
                  </c:pt>
                  <c:pt idx="65">
                    <c:v>17 0 00 00000</c:v>
                  </c:pt>
                  <c:pt idx="66">
                    <c:v>17 0 01 00000</c:v>
                  </c:pt>
                  <c:pt idx="67">
                    <c:v>17 0 01 00700</c:v>
                  </c:pt>
                  <c:pt idx="68">
                    <c:v>600</c:v>
                  </c:pt>
                  <c:pt idx="69">
                    <c:v>630</c:v>
                  </c:pt>
                  <c:pt idx="70">
                    <c:v>20 0 00 00000</c:v>
                  </c:pt>
                  <c:pt idx="71">
                    <c:v>20 0 04 00000</c:v>
                  </c:pt>
                  <c:pt idx="72">
                    <c:v>20 0 04 00740</c:v>
                  </c:pt>
                  <c:pt idx="73">
                    <c:v>200</c:v>
                  </c:pt>
                  <c:pt idx="74">
                    <c:v>240</c:v>
                  </c:pt>
                  <c:pt idx="75">
                    <c:v>800</c:v>
                  </c:pt>
                  <c:pt idx="76">
                    <c:v>810</c:v>
                  </c:pt>
                  <c:pt idx="77">
                    <c:v>830</c:v>
                  </c:pt>
                  <c:pt idx="78">
                    <c:v>850</c:v>
                  </c:pt>
                  <c:pt idx="79">
                    <c:v>20 0 05 00000</c:v>
                  </c:pt>
                  <c:pt idx="80">
                    <c:v>20 0 05 00730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20 0 07 00000</c:v>
                  </c:pt>
                  <c:pt idx="84">
                    <c:v>20 0 07 00530</c:v>
                  </c:pt>
                  <c:pt idx="85">
                    <c:v>100</c:v>
                  </c:pt>
                  <c:pt idx="86">
                    <c:v>120</c:v>
                  </c:pt>
                  <c:pt idx="87">
                    <c:v>20 0 12 00000</c:v>
                  </c:pt>
                  <c:pt idx="88">
                    <c:v>20 0 12 00560</c:v>
                  </c:pt>
                  <c:pt idx="89">
                    <c:v>600</c:v>
                  </c:pt>
                  <c:pt idx="90">
                    <c:v>610</c:v>
                  </c:pt>
                  <c:pt idx="91">
                    <c:v>20 0 14 00000</c:v>
                  </c:pt>
                  <c:pt idx="92">
                    <c:v>20 0 14 00980</c:v>
                  </c:pt>
                  <c:pt idx="93">
                    <c:v>100</c:v>
                  </c:pt>
                  <c:pt idx="94">
                    <c:v>120</c:v>
                  </c:pt>
                  <c:pt idx="95">
                    <c:v>20 0 15 00000</c:v>
                  </c:pt>
                  <c:pt idx="96">
                    <c:v>20 0 15 00560</c:v>
                  </c:pt>
                  <c:pt idx="97">
                    <c:v>200</c:v>
                  </c:pt>
                  <c:pt idx="98">
                    <c:v>240</c:v>
                  </c:pt>
                  <c:pt idx="99">
                    <c:v>70 0 00 00000</c:v>
                  </c:pt>
                  <c:pt idx="100">
                    <c:v>70 0 W0 00000</c:v>
                  </c:pt>
                  <c:pt idx="101">
                    <c:v>70 0 W0 00150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70 1 00 00000</c:v>
                  </c:pt>
                  <c:pt idx="105">
                    <c:v>70 1 00 00890</c:v>
                  </c:pt>
                  <c:pt idx="106">
                    <c:v>800</c:v>
                  </c:pt>
                  <c:pt idx="107">
                    <c:v>870</c:v>
                  </c:pt>
                  <c:pt idx="108">
                    <c:v>0300</c:v>
                  </c:pt>
                  <c:pt idx="109">
                    <c:v>0309</c:v>
                  </c:pt>
                  <c:pt idx="110">
                    <c:v>02 0 00 00000</c:v>
                  </c:pt>
                  <c:pt idx="111">
                    <c:v>02 0 01 00000</c:v>
                  </c:pt>
                  <c:pt idx="112">
                    <c:v>02 0 01 00460</c:v>
                  </c:pt>
                  <c:pt idx="113">
                    <c:v>200</c:v>
                  </c:pt>
                  <c:pt idx="114">
                    <c:v>240</c:v>
                  </c:pt>
                  <c:pt idx="115">
                    <c:v>0400</c:v>
                  </c:pt>
                  <c:pt idx="116">
                    <c:v>0409</c:v>
                  </c:pt>
                  <c:pt idx="117">
                    <c:v>19 0 00 00000</c:v>
                  </c:pt>
                  <c:pt idx="118">
                    <c:v>19 0 01 00000</c:v>
                  </c:pt>
                  <c:pt idx="119">
                    <c:v>19 0 01 00520</c:v>
                  </c:pt>
                  <c:pt idx="120">
                    <c:v>200</c:v>
                  </c:pt>
                  <c:pt idx="121">
                    <c:v>240</c:v>
                  </c:pt>
                  <c:pt idx="122">
                    <c:v>19 0 01 S0250</c:v>
                  </c:pt>
                  <c:pt idx="123">
                    <c:v>200</c:v>
                  </c:pt>
                  <c:pt idx="124">
                    <c:v>240</c:v>
                  </c:pt>
                  <c:pt idx="125">
                    <c:v>240</c:v>
                  </c:pt>
                  <c:pt idx="126">
                    <c:v>19 0 R1 00000</c:v>
                  </c:pt>
                  <c:pt idx="127">
                    <c:v>200</c:v>
                  </c:pt>
                  <c:pt idx="128">
                    <c:v>240</c:v>
                  </c:pt>
                  <c:pt idx="129">
                    <c:v>240</c:v>
                  </c:pt>
                  <c:pt idx="130">
                    <c:v>20 0 00 00000</c:v>
                  </c:pt>
                  <c:pt idx="131">
                    <c:v>20 0 05 00000</c:v>
                  </c:pt>
                  <c:pt idx="132">
                    <c:v>20 0 05 00730</c:v>
                  </c:pt>
                  <c:pt idx="133">
                    <c:v>200</c:v>
                  </c:pt>
                  <c:pt idx="134">
                    <c:v>240</c:v>
                  </c:pt>
                  <c:pt idx="135">
                    <c:v>0412</c:v>
                  </c:pt>
                  <c:pt idx="136">
                    <c:v>08 0 00 00000</c:v>
                  </c:pt>
                  <c:pt idx="137">
                    <c:v>08 0 01 00000</c:v>
                  </c:pt>
                  <c:pt idx="138">
                    <c:v>08 0 01 00560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11 0 00 00000</c:v>
                  </c:pt>
                  <c:pt idx="142">
                    <c:v>11 0 06 00000</c:v>
                  </c:pt>
                  <c:pt idx="143">
                    <c:v>11 0 06 04410</c:v>
                  </c:pt>
                  <c:pt idx="144">
                    <c:v>600</c:v>
                  </c:pt>
                  <c:pt idx="145">
                    <c:v>610</c:v>
                  </c:pt>
                  <c:pt idx="146">
                    <c:v>14 0 00 00000</c:v>
                  </c:pt>
                  <c:pt idx="147">
                    <c:v>14 0 01 00000</c:v>
                  </c:pt>
                  <c:pt idx="148">
                    <c:v>14 0 01 00720</c:v>
                  </c:pt>
                  <c:pt idx="149">
                    <c:v>200</c:v>
                  </c:pt>
                  <c:pt idx="150">
                    <c:v>240</c:v>
                  </c:pt>
                  <c:pt idx="151">
                    <c:v>14 0 01 S7010</c:v>
                  </c:pt>
                  <c:pt idx="152">
                    <c:v>200</c:v>
                  </c:pt>
                  <c:pt idx="153">
                    <c:v>240</c:v>
                  </c:pt>
                  <c:pt idx="154">
                    <c:v>240</c:v>
                  </c:pt>
                  <c:pt idx="155">
                    <c:v>14 0 01 S7030</c:v>
                  </c:pt>
                  <c:pt idx="156">
                    <c:v>200</c:v>
                  </c:pt>
                  <c:pt idx="157">
                    <c:v>240</c:v>
                  </c:pt>
                  <c:pt idx="158">
                    <c:v>240</c:v>
                  </c:pt>
                  <c:pt idx="159">
                    <c:v>14 0 01 S7070</c:v>
                  </c:pt>
                  <c:pt idx="160">
                    <c:v>200</c:v>
                  </c:pt>
                  <c:pt idx="161">
                    <c:v>240</c:v>
                  </c:pt>
                  <c:pt idx="162">
                    <c:v>240</c:v>
                  </c:pt>
                  <c:pt idx="163">
                    <c:v>20 0 00 00000</c:v>
                  </c:pt>
                  <c:pt idx="164">
                    <c:v>20 0 09 00000</c:v>
                  </c:pt>
                  <c:pt idx="165">
                    <c:v>20 0 09 00860</c:v>
                  </c:pt>
                  <c:pt idx="166">
                    <c:v>500</c:v>
                  </c:pt>
                  <c:pt idx="167">
                    <c:v>540</c:v>
                  </c:pt>
                  <c:pt idx="168">
                    <c:v>0500</c:v>
                  </c:pt>
                  <c:pt idx="169">
                    <c:v>0501</c:v>
                  </c:pt>
                  <c:pt idx="170">
                    <c:v>04 0 00 00000</c:v>
                  </c:pt>
                  <c:pt idx="171">
                    <c:v>04 0 02 00000</c:v>
                  </c:pt>
                  <c:pt idx="172">
                    <c:v>04 0 02 00990</c:v>
                  </c:pt>
                  <c:pt idx="173">
                    <c:v>600</c:v>
                  </c:pt>
                  <c:pt idx="174">
                    <c:v>630</c:v>
                  </c:pt>
                  <c:pt idx="175">
                    <c:v>07 0 00 00000</c:v>
                  </c:pt>
                  <c:pt idx="176">
                    <c:v>07 0 01 00000</c:v>
                  </c:pt>
                  <c:pt idx="177">
                    <c:v>07 0 01 00550</c:v>
                  </c:pt>
                  <c:pt idx="178">
                    <c:v>200</c:v>
                  </c:pt>
                  <c:pt idx="179">
                    <c:v>240</c:v>
                  </c:pt>
                  <c:pt idx="180">
                    <c:v>20 0 00 00000</c:v>
                  </c:pt>
                  <c:pt idx="181">
                    <c:v>20 0 05 00000</c:v>
                  </c:pt>
                  <c:pt idx="182">
                    <c:v>20 0 05 00730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22 0 00 00000</c:v>
                  </c:pt>
                  <c:pt idx="186">
                    <c:v>22 0 01 00000</c:v>
                  </c:pt>
                  <c:pt idx="187">
                    <c:v>22 0 01 00900</c:v>
                  </c:pt>
                  <c:pt idx="188">
                    <c:v>800</c:v>
                  </c:pt>
                  <c:pt idx="189">
                    <c:v>810</c:v>
                  </c:pt>
                  <c:pt idx="190">
                    <c:v>0502</c:v>
                  </c:pt>
                  <c:pt idx="191">
                    <c:v>09 0 00 00000</c:v>
                  </c:pt>
                  <c:pt idx="192">
                    <c:v>09 0 01 00000</c:v>
                  </c:pt>
                  <c:pt idx="193">
                    <c:v>09 0 01 00580</c:v>
                  </c:pt>
                  <c:pt idx="194">
                    <c:v>800</c:v>
                  </c:pt>
                  <c:pt idx="195">
                    <c:v>810</c:v>
                  </c:pt>
                  <c:pt idx="196">
                    <c:v>09 0 01 S9111</c:v>
                  </c:pt>
                  <c:pt idx="197">
                    <c:v>800</c:v>
                  </c:pt>
                  <c:pt idx="198">
                    <c:v>810</c:v>
                  </c:pt>
                  <c:pt idx="199">
                    <c:v>810</c:v>
                  </c:pt>
                  <c:pt idx="200">
                    <c:v>12 0 00 00000</c:v>
                  </c:pt>
                  <c:pt idx="201">
                    <c:v>12 0 01 00000</c:v>
                  </c:pt>
                  <c:pt idx="202">
                    <c:v>12 0 01 00580</c:v>
                  </c:pt>
                  <c:pt idx="203">
                    <c:v>200</c:v>
                  </c:pt>
                  <c:pt idx="204">
                    <c:v>240</c:v>
                  </c:pt>
                  <c:pt idx="205">
                    <c:v>18 0 00 00000</c:v>
                  </c:pt>
                  <c:pt idx="206">
                    <c:v>18 0 01 00000</c:v>
                  </c:pt>
                  <c:pt idx="207">
                    <c:v>18 0 01 00910</c:v>
                  </c:pt>
                  <c:pt idx="208">
                    <c:v>800</c:v>
                  </c:pt>
                  <c:pt idx="209">
                    <c:v>810</c:v>
                  </c:pt>
                  <c:pt idx="210">
                    <c:v>18 0 01 S0250</c:v>
                  </c:pt>
                  <c:pt idx="211">
                    <c:v>800</c:v>
                  </c:pt>
                  <c:pt idx="212">
                    <c:v>810</c:v>
                  </c:pt>
                  <c:pt idx="213">
                    <c:v>810</c:v>
                  </c:pt>
                  <c:pt idx="214">
                    <c:v>20 0 00 00000</c:v>
                  </c:pt>
                  <c:pt idx="215">
                    <c:v>20 0 05 00000</c:v>
                  </c:pt>
                  <c:pt idx="216">
                    <c:v>20 0 05 00730</c:v>
                  </c:pt>
                  <c:pt idx="217">
                    <c:v>200</c:v>
                  </c:pt>
                  <c:pt idx="218">
                    <c:v>240</c:v>
                  </c:pt>
                  <c:pt idx="219">
                    <c:v>0503</c:v>
                  </c:pt>
                  <c:pt idx="220">
                    <c:v>09 0 00 00000</c:v>
                  </c:pt>
                  <c:pt idx="221">
                    <c:v>09 0 02 00000</c:v>
                  </c:pt>
                  <c:pt idx="222">
                    <c:v>09 0 02 00760</c:v>
                  </c:pt>
                  <c:pt idx="223">
                    <c:v>200</c:v>
                  </c:pt>
                  <c:pt idx="224">
                    <c:v>240</c:v>
                  </c:pt>
                  <c:pt idx="225">
                    <c:v>16 0 00 00000</c:v>
                  </c:pt>
                  <c:pt idx="226">
                    <c:v>16 0 01 00000</c:v>
                  </c:pt>
                  <c:pt idx="227">
                    <c:v>16 0 01 00150</c:v>
                  </c:pt>
                  <c:pt idx="228">
                    <c:v>400</c:v>
                  </c:pt>
                  <c:pt idx="229">
                    <c:v>410</c:v>
                  </c:pt>
                  <c:pt idx="230">
                    <c:v>16 0 01 00260</c:v>
                  </c:pt>
                  <c:pt idx="231">
                    <c:v>200</c:v>
                  </c:pt>
                  <c:pt idx="232">
                    <c:v>240</c:v>
                  </c:pt>
                  <c:pt idx="233">
                    <c:v>16 0 01 00660</c:v>
                  </c:pt>
                  <c:pt idx="234">
                    <c:v>200</c:v>
                  </c:pt>
                  <c:pt idx="235">
                    <c:v>240</c:v>
                  </c:pt>
                  <c:pt idx="236">
                    <c:v>16 0 01 00670</c:v>
                  </c:pt>
                  <c:pt idx="237">
                    <c:v>200</c:v>
                  </c:pt>
                  <c:pt idx="238">
                    <c:v>240</c:v>
                  </c:pt>
                  <c:pt idx="239">
                    <c:v>16 0 01 00680</c:v>
                  </c:pt>
                  <c:pt idx="240">
                    <c:v>200</c:v>
                  </c:pt>
                  <c:pt idx="241">
                    <c:v>240</c:v>
                  </c:pt>
                  <c:pt idx="242">
                    <c:v>800</c:v>
                  </c:pt>
                  <c:pt idx="243">
                    <c:v>810</c:v>
                  </c:pt>
                  <c:pt idx="244">
                    <c:v>16 0 01 00690</c:v>
                  </c:pt>
                  <c:pt idx="245">
                    <c:v>200</c:v>
                  </c:pt>
                  <c:pt idx="246">
                    <c:v>240</c:v>
                  </c:pt>
                  <c:pt idx="247">
                    <c:v>16 0 01 01010</c:v>
                  </c:pt>
                  <c:pt idx="248">
                    <c:v>400</c:v>
                  </c:pt>
                  <c:pt idx="249">
                    <c:v>410</c:v>
                  </c:pt>
                  <c:pt idx="250">
                    <c:v>16 0 01 S0250</c:v>
                  </c:pt>
                  <c:pt idx="251">
                    <c:v>200</c:v>
                  </c:pt>
                  <c:pt idx="252">
                    <c:v>240</c:v>
                  </c:pt>
                  <c:pt idx="253">
                    <c:v>240</c:v>
                  </c:pt>
                  <c:pt idx="254">
                    <c:v>20 0 00 00000</c:v>
                  </c:pt>
                  <c:pt idx="255">
                    <c:v>20 0 05 00000</c:v>
                  </c:pt>
                  <c:pt idx="256">
                    <c:v>20 0 05 00730</c:v>
                  </c:pt>
                  <c:pt idx="257">
                    <c:v>200</c:v>
                  </c:pt>
                  <c:pt idx="258">
                    <c:v>240</c:v>
                  </c:pt>
                  <c:pt idx="259">
                    <c:v>21 0 00 00000</c:v>
                  </c:pt>
                  <c:pt idx="260">
                    <c:v>21 0 01 00000</c:v>
                  </c:pt>
                  <c:pt idx="261">
                    <c:v>21 0 01 00850</c:v>
                  </c:pt>
                  <c:pt idx="262">
                    <c:v>200</c:v>
                  </c:pt>
                  <c:pt idx="263">
                    <c:v>240</c:v>
                  </c:pt>
                  <c:pt idx="264">
                    <c:v>21 0 F2 00000</c:v>
                  </c:pt>
                  <c:pt idx="265">
                    <c:v>21 0 F2 55550</c:v>
                  </c:pt>
                  <c:pt idx="266">
                    <c:v>200</c:v>
                  </c:pt>
                  <c:pt idx="267">
                    <c:v>240</c:v>
                  </c:pt>
                  <c:pt idx="268">
                    <c:v>240</c:v>
                  </c:pt>
                  <c:pt idx="269">
                    <c:v>21 0 F2 S5550</c:v>
                  </c:pt>
                  <c:pt idx="270">
                    <c:v>200</c:v>
                  </c:pt>
                  <c:pt idx="271">
                    <c:v>240</c:v>
                  </c:pt>
                  <c:pt idx="272">
                    <c:v>240</c:v>
                  </c:pt>
                  <c:pt idx="273">
                    <c:v>240</c:v>
                  </c:pt>
                  <c:pt idx="274">
                    <c:v>70 0 00 00000</c:v>
                  </c:pt>
                  <c:pt idx="275">
                    <c:v>70 2 00 00000</c:v>
                  </c:pt>
                  <c:pt idx="276">
                    <c:v>70 2 00 00940</c:v>
                  </c:pt>
                  <c:pt idx="277">
                    <c:v>200</c:v>
                  </c:pt>
                  <c:pt idx="278">
                    <c:v>240</c:v>
                  </c:pt>
                  <c:pt idx="279">
                    <c:v>0800</c:v>
                  </c:pt>
                  <c:pt idx="280">
                    <c:v>0801</c:v>
                  </c:pt>
                  <c:pt idx="281">
                    <c:v>11 0 00 00000</c:v>
                  </c:pt>
                  <c:pt idx="282">
                    <c:v>11 0 01 00000</c:v>
                  </c:pt>
                  <c:pt idx="283">
                    <c:v>11 0 01 00210</c:v>
                  </c:pt>
                  <c:pt idx="284">
                    <c:v>600</c:v>
                  </c:pt>
                  <c:pt idx="285">
                    <c:v>610</c:v>
                  </c:pt>
                  <c:pt idx="286">
                    <c:v>11 0 01 00600</c:v>
                  </c:pt>
                  <c:pt idx="287">
                    <c:v>600</c:v>
                  </c:pt>
                  <c:pt idx="288">
                    <c:v>610</c:v>
                  </c:pt>
                  <c:pt idx="289">
                    <c:v>11 0 02 00000</c:v>
                  </c:pt>
                  <c:pt idx="290">
                    <c:v>11 0 02 00590</c:v>
                  </c:pt>
                  <c:pt idx="291">
                    <c:v>100</c:v>
                  </c:pt>
                  <c:pt idx="292">
                    <c:v>110</c:v>
                  </c:pt>
                  <c:pt idx="293">
                    <c:v>200</c:v>
                  </c:pt>
                  <c:pt idx="294">
                    <c:v>240</c:v>
                  </c:pt>
                  <c:pt idx="295">
                    <c:v>800</c:v>
                  </c:pt>
                  <c:pt idx="296">
                    <c:v>850</c:v>
                  </c:pt>
                  <c:pt idx="297">
                    <c:v>11 0 03 00000</c:v>
                  </c:pt>
                  <c:pt idx="298">
                    <c:v>11 0 03 00600</c:v>
                  </c:pt>
                  <c:pt idx="299">
                    <c:v>600</c:v>
                  </c:pt>
                  <c:pt idx="300">
                    <c:v>610</c:v>
                  </c:pt>
                  <c:pt idx="301">
                    <c:v>11 0 04 00000</c:v>
                  </c:pt>
                  <c:pt idx="302">
                    <c:v>11 0 04 00600</c:v>
                  </c:pt>
                  <c:pt idx="303">
                    <c:v>600</c:v>
                  </c:pt>
                  <c:pt idx="304">
                    <c:v>610</c:v>
                  </c:pt>
                  <c:pt idx="305">
                    <c:v>11 0 05 00000</c:v>
                  </c:pt>
                  <c:pt idx="306">
                    <c:v>11 0 05 00610</c:v>
                  </c:pt>
                  <c:pt idx="307">
                    <c:v>200</c:v>
                  </c:pt>
                  <c:pt idx="308">
                    <c:v>240</c:v>
                  </c:pt>
                  <c:pt idx="309">
                    <c:v>20 0 00 00000</c:v>
                  </c:pt>
                  <c:pt idx="310">
                    <c:v>20 0 08 00000</c:v>
                  </c:pt>
                  <c:pt idx="311">
                    <c:v>20 0 08 S0240</c:v>
                  </c:pt>
                  <c:pt idx="312">
                    <c:v>600</c:v>
                  </c:pt>
                  <c:pt idx="313">
                    <c:v>610</c:v>
                  </c:pt>
                  <c:pt idx="314">
                    <c:v>610</c:v>
                  </c:pt>
                  <c:pt idx="315">
                    <c:v>610</c:v>
                  </c:pt>
                  <c:pt idx="316">
                    <c:v>1000</c:v>
                  </c:pt>
                  <c:pt idx="317">
                    <c:v>1001</c:v>
                  </c:pt>
                  <c:pt idx="318">
                    <c:v>03 0 00 00000</c:v>
                  </c:pt>
                  <c:pt idx="319">
                    <c:v>03 0 02 00000</c:v>
                  </c:pt>
                  <c:pt idx="320">
                    <c:v>03 0 02 00780</c:v>
                  </c:pt>
                  <c:pt idx="321">
                    <c:v>300</c:v>
                  </c:pt>
                  <c:pt idx="322">
                    <c:v>310</c:v>
                  </c:pt>
                  <c:pt idx="323">
                    <c:v>1003</c:v>
                  </c:pt>
                  <c:pt idx="324">
                    <c:v>03 0 00 00000</c:v>
                  </c:pt>
                  <c:pt idx="325">
                    <c:v>03 0 01 00000</c:v>
                  </c:pt>
                  <c:pt idx="326">
                    <c:v>03 0 01 00480</c:v>
                  </c:pt>
                  <c:pt idx="327">
                    <c:v>800</c:v>
                  </c:pt>
                  <c:pt idx="328">
                    <c:v>810</c:v>
                  </c:pt>
                  <c:pt idx="329">
                    <c:v>03 0 01 00800</c:v>
                  </c:pt>
                  <c:pt idx="330">
                    <c:v>500</c:v>
                  </c:pt>
                  <c:pt idx="331">
                    <c:v>540</c:v>
                  </c:pt>
                  <c:pt idx="332">
                    <c:v>1006</c:v>
                  </c:pt>
                  <c:pt idx="333">
                    <c:v>03 0 00 00000</c:v>
                  </c:pt>
                  <c:pt idx="334">
                    <c:v>03 0 01 00000</c:v>
                  </c:pt>
                  <c:pt idx="335">
                    <c:v>03 0 01 00470</c:v>
                  </c:pt>
                  <c:pt idx="336">
                    <c:v>300</c:v>
                  </c:pt>
                  <c:pt idx="337">
                    <c:v>320</c:v>
                  </c:pt>
                  <c:pt idx="338">
                    <c:v>600</c:v>
                  </c:pt>
                  <c:pt idx="339">
                    <c:v>630</c:v>
                  </c:pt>
                  <c:pt idx="340">
                    <c:v>03 0 02 00000</c:v>
                  </c:pt>
                  <c:pt idx="341">
                    <c:v>03 0 02 00920</c:v>
                  </c:pt>
                  <c:pt idx="342">
                    <c:v>300</c:v>
                  </c:pt>
                  <c:pt idx="343">
                    <c:v>330</c:v>
                  </c:pt>
                  <c:pt idx="344">
                    <c:v>1100</c:v>
                  </c:pt>
                  <c:pt idx="345">
                    <c:v>1101</c:v>
                  </c:pt>
                  <c:pt idx="346">
                    <c:v>13 0 00 00000</c:v>
                  </c:pt>
                  <c:pt idx="347">
                    <c:v>13 0 01 00000</c:v>
                  </c:pt>
                  <c:pt idx="348">
                    <c:v>13 0 01 00600</c:v>
                  </c:pt>
                  <c:pt idx="349">
                    <c:v>600</c:v>
                  </c:pt>
                  <c:pt idx="350">
                    <c:v>610</c:v>
                  </c:pt>
                  <c:pt idx="351">
                    <c:v>13 0 01 00620</c:v>
                  </c:pt>
                  <c:pt idx="352">
                    <c:v>800</c:v>
                  </c:pt>
                  <c:pt idx="353">
                    <c:v>810</c:v>
                  </c:pt>
                  <c:pt idx="354">
                    <c:v>1102</c:v>
                  </c:pt>
                  <c:pt idx="355">
                    <c:v>13 0 00 00000</c:v>
                  </c:pt>
                  <c:pt idx="356">
                    <c:v>13 0 02 00000</c:v>
                  </c:pt>
                  <c:pt idx="357">
                    <c:v>13 0 02 00620</c:v>
                  </c:pt>
                  <c:pt idx="358">
                    <c:v>600</c:v>
                  </c:pt>
                  <c:pt idx="359">
                    <c:v>630</c:v>
                  </c:pt>
                  <c:pt idx="360">
                    <c:v>1200</c:v>
                  </c:pt>
                  <c:pt idx="361">
                    <c:v>1202</c:v>
                  </c:pt>
                  <c:pt idx="362">
                    <c:v>20 0 00 00000</c:v>
                  </c:pt>
                  <c:pt idx="363">
                    <c:v>20 0 06 00000</c:v>
                  </c:pt>
                  <c:pt idx="364">
                    <c:v>20 0 06 00710</c:v>
                  </c:pt>
                  <c:pt idx="365">
                    <c:v>800</c:v>
                  </c:pt>
                  <c:pt idx="366">
                    <c:v>810</c:v>
                  </c:pt>
                  <c:pt idx="367">
                    <c:v>1300</c:v>
                  </c:pt>
                  <c:pt idx="368">
                    <c:v>1301</c:v>
                  </c:pt>
                  <c:pt idx="369">
                    <c:v>70 0 00 00000</c:v>
                  </c:pt>
                  <c:pt idx="370">
                    <c:v>70 2 00 00000</c:v>
                  </c:pt>
                  <c:pt idx="371">
                    <c:v>70 2 00 00650</c:v>
                  </c:pt>
                  <c:pt idx="372">
                    <c:v>700</c:v>
                  </c:pt>
                  <c:pt idx="373">
                    <c:v>730</c:v>
                  </c:pt>
                </c:lvl>
                <c:lvl>
                  <c:pt idx="0">
                    <c:v>Целевая статья</c:v>
                  </c:pt>
                  <c:pt idx="1">
                    <c:v>4</c:v>
                  </c:pt>
                  <c:pt idx="2">
                    <c:v>АДМИНИСТРАЦИЯ МУНИЦИПАЛЬНОГО ОБРАЗОВАНИЯ ГОРОДСКОЕ ПОСЕЛЕНИЕ "ГОРОД МАЛОЯРОСЛАВЕЦ"</c:v>
                  </c:pt>
                  <c:pt idx="3">
                    <c:v>250</c:v>
                  </c:pt>
                  <c:pt idx="4">
                    <c:v>250</c:v>
                  </c:pt>
                  <c:pt idx="5">
                    <c:v>0103</c:v>
                  </c:pt>
                  <c:pt idx="6">
                    <c:v>0103</c:v>
                  </c:pt>
                  <c:pt idx="7">
                    <c:v>0103</c:v>
                  </c:pt>
                  <c:pt idx="8">
                    <c:v>20 0 02 00400</c:v>
                  </c:pt>
                  <c:pt idx="9">
                    <c:v>20 0 02 00400</c:v>
                  </c:pt>
                  <c:pt idx="10">
                    <c:v>20 0 02 00400</c:v>
                  </c:pt>
                  <c:pt idx="11">
                    <c:v>20 0 02 00400</c:v>
                  </c:pt>
                  <c:pt idx="12">
                    <c:v>20 0 02 00400</c:v>
                  </c:pt>
                  <c:pt idx="13">
                    <c:v>20 0 02 00400</c:v>
                  </c:pt>
                  <c:pt idx="14">
                    <c:v>0103</c:v>
                  </c:pt>
                  <c:pt idx="15">
                    <c:v>20 0 02 00420</c:v>
                  </c:pt>
                  <c:pt idx="16">
                    <c:v>20 0 02 00420</c:v>
                  </c:pt>
                  <c:pt idx="17">
                    <c:v>250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20 0 01 00400</c:v>
                  </c:pt>
                  <c:pt idx="22">
                    <c:v>20 0 01 00400</c:v>
                  </c:pt>
                  <c:pt idx="23">
                    <c:v>20 0 01 00400</c:v>
                  </c:pt>
                  <c:pt idx="24">
                    <c:v>20 0 01 00400</c:v>
                  </c:pt>
                  <c:pt idx="25">
                    <c:v>20 0 01 00400</c:v>
                  </c:pt>
                  <c:pt idx="26">
                    <c:v>20 0 01 00400</c:v>
                  </c:pt>
                  <c:pt idx="27">
                    <c:v>0104</c:v>
                  </c:pt>
                  <c:pt idx="28">
                    <c:v>20 0 01 00450</c:v>
                  </c:pt>
                  <c:pt idx="29">
                    <c:v>20 0 01 00450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20 0 15 00560</c:v>
                  </c:pt>
                  <c:pt idx="33">
                    <c:v>20 0 15 00560</c:v>
                  </c:pt>
                  <c:pt idx="34">
                    <c:v>250</c:v>
                  </c:pt>
                  <c:pt idx="35">
                    <c:v>0106</c:v>
                  </c:pt>
                  <c:pt idx="36">
                    <c:v>0106</c:v>
                  </c:pt>
                  <c:pt idx="37">
                    <c:v>0106</c:v>
                  </c:pt>
                  <c:pt idx="38">
                    <c:v>20 0 03 00400</c:v>
                  </c:pt>
                  <c:pt idx="39">
                    <c:v>20 0 03 00400</c:v>
                  </c:pt>
                  <c:pt idx="40">
                    <c:v>250</c:v>
                  </c:pt>
                  <c:pt idx="41">
                    <c:v>0107</c:v>
                  </c:pt>
                  <c:pt idx="42">
                    <c:v>0107</c:v>
                  </c:pt>
                  <c:pt idx="43">
                    <c:v>0107</c:v>
                  </c:pt>
                  <c:pt idx="44">
                    <c:v>70 2 00 00950</c:v>
                  </c:pt>
                  <c:pt idx="45">
                    <c:v>70 2 00 00950</c:v>
                  </c:pt>
                  <c:pt idx="46">
                    <c:v>250</c:v>
                  </c:pt>
                  <c:pt idx="47">
                    <c:v>0111</c:v>
                  </c:pt>
                  <c:pt idx="48">
                    <c:v>0111</c:v>
                  </c:pt>
                  <c:pt idx="49">
                    <c:v>0111</c:v>
                  </c:pt>
                  <c:pt idx="50">
                    <c:v>20 0 05 00730</c:v>
                  </c:pt>
                  <c:pt idx="51">
                    <c:v>20 0 05 00730</c:v>
                  </c:pt>
                  <c:pt idx="52">
                    <c:v>250</c:v>
                  </c:pt>
                  <c:pt idx="53">
                    <c:v>0113</c:v>
                  </c:pt>
                  <c:pt idx="54">
                    <c:v>0113</c:v>
                  </c:pt>
                  <c:pt idx="55">
                    <c:v>0113</c:v>
                  </c:pt>
                  <c:pt idx="56">
                    <c:v>02 0 03 00930</c:v>
                  </c:pt>
                  <c:pt idx="57">
                    <c:v>02 0 03 00930</c:v>
                  </c:pt>
                  <c:pt idx="58">
                    <c:v>0113</c:v>
                  </c:pt>
                  <c:pt idx="59">
                    <c:v>0113</c:v>
                  </c:pt>
                  <c:pt idx="60">
                    <c:v>0113</c:v>
                  </c:pt>
                  <c:pt idx="61">
                    <c:v>08 0 01 00560</c:v>
                  </c:pt>
                  <c:pt idx="62">
                    <c:v>08 0 01 00560</c:v>
                  </c:pt>
                  <c:pt idx="63">
                    <c:v>08 0 01 00560</c:v>
                  </c:pt>
                  <c:pt idx="64">
                    <c:v>08 0 01 00560</c:v>
                  </c:pt>
                  <c:pt idx="65">
                    <c:v>0113</c:v>
                  </c:pt>
                  <c:pt idx="66">
                    <c:v>0113</c:v>
                  </c:pt>
                  <c:pt idx="67">
                    <c:v>0113</c:v>
                  </c:pt>
                  <c:pt idx="68">
                    <c:v>17 0 01 00700</c:v>
                  </c:pt>
                  <c:pt idx="69">
                    <c:v>17 0 01 00700</c:v>
                  </c:pt>
                  <c:pt idx="70">
                    <c:v>0113</c:v>
                  </c:pt>
                  <c:pt idx="71">
                    <c:v>0113</c:v>
                  </c:pt>
                  <c:pt idx="72">
                    <c:v>0113</c:v>
                  </c:pt>
                  <c:pt idx="73">
                    <c:v>20 0 04 00740</c:v>
                  </c:pt>
                  <c:pt idx="74">
                    <c:v>20 0 04 00740</c:v>
                  </c:pt>
                  <c:pt idx="75">
                    <c:v>20 0 04 00740</c:v>
                  </c:pt>
                  <c:pt idx="76">
                    <c:v>20 0 04 00740</c:v>
                  </c:pt>
                  <c:pt idx="77">
                    <c:v>20 0 04 00740</c:v>
                  </c:pt>
                  <c:pt idx="78">
                    <c:v>20 0 04 00740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20 0 05 00730</c:v>
                  </c:pt>
                  <c:pt idx="82">
                    <c:v>20 0 05 00730</c:v>
                  </c:pt>
                  <c:pt idx="83">
                    <c:v>0113</c:v>
                  </c:pt>
                  <c:pt idx="84">
                    <c:v>0113</c:v>
                  </c:pt>
                  <c:pt idx="85">
                    <c:v>20 0 07 00530</c:v>
                  </c:pt>
                  <c:pt idx="86">
                    <c:v>20 0 07 00530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20 0 12 00560</c:v>
                  </c:pt>
                  <c:pt idx="90">
                    <c:v>20 0 12 00560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20 0 14 00980</c:v>
                  </c:pt>
                  <c:pt idx="94">
                    <c:v>20 0 14 00980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20 0 15 00560</c:v>
                  </c:pt>
                  <c:pt idx="98">
                    <c:v>20 0 15 00560</c:v>
                  </c:pt>
                  <c:pt idx="99">
                    <c:v>0113</c:v>
                  </c:pt>
                  <c:pt idx="100">
                    <c:v>0113</c:v>
                  </c:pt>
                  <c:pt idx="101">
                    <c:v>0113</c:v>
                  </c:pt>
                  <c:pt idx="102">
                    <c:v>70 0 W0 00150</c:v>
                  </c:pt>
                  <c:pt idx="103">
                    <c:v>70 0 W0 00150</c:v>
                  </c:pt>
                  <c:pt idx="104">
                    <c:v>0113</c:v>
                  </c:pt>
                  <c:pt idx="105">
                    <c:v>0113</c:v>
                  </c:pt>
                  <c:pt idx="106">
                    <c:v>70 1 00 00890</c:v>
                  </c:pt>
                  <c:pt idx="107">
                    <c:v>70 1 00 00890</c:v>
                  </c:pt>
                  <c:pt idx="108">
                    <c:v>250</c:v>
                  </c:pt>
                  <c:pt idx="109">
                    <c:v>250</c:v>
                  </c:pt>
                  <c:pt idx="110">
                    <c:v>0309</c:v>
                  </c:pt>
                  <c:pt idx="111">
                    <c:v>0309</c:v>
                  </c:pt>
                  <c:pt idx="112">
                    <c:v>0309</c:v>
                  </c:pt>
                  <c:pt idx="113">
                    <c:v>02 0 01 00460</c:v>
                  </c:pt>
                  <c:pt idx="114">
                    <c:v>02 0 01 00460</c:v>
                  </c:pt>
                  <c:pt idx="115">
                    <c:v>250</c:v>
                  </c:pt>
                  <c:pt idx="116">
                    <c:v>250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19 0 01 00520</c:v>
                  </c:pt>
                  <c:pt idx="121">
                    <c:v>19 0 01 00520</c:v>
                  </c:pt>
                  <c:pt idx="122">
                    <c:v>0409</c:v>
                  </c:pt>
                  <c:pt idx="123">
                    <c:v>19 0 01 S0250</c:v>
                  </c:pt>
                  <c:pt idx="124">
                    <c:v>19 0 01 S0250</c:v>
                  </c:pt>
                  <c:pt idx="125">
                    <c:v>19 0 01 S0250</c:v>
                  </c:pt>
                  <c:pt idx="126">
                    <c:v>0409</c:v>
                  </c:pt>
                  <c:pt idx="127">
                    <c:v>19 0 R1 85000</c:v>
                  </c:pt>
                  <c:pt idx="128">
                    <c:v>19 0 R1 85000</c:v>
                  </c:pt>
                  <c:pt idx="129">
                    <c:v>19 0 R1 85000</c:v>
                  </c:pt>
                  <c:pt idx="130">
                    <c:v>0409</c:v>
                  </c:pt>
                  <c:pt idx="131">
                    <c:v>0409</c:v>
                  </c:pt>
                  <c:pt idx="132">
                    <c:v>0409</c:v>
                  </c:pt>
                  <c:pt idx="133">
                    <c:v>20 0 05 00730</c:v>
                  </c:pt>
                  <c:pt idx="134">
                    <c:v>20 0 05 00730</c:v>
                  </c:pt>
                  <c:pt idx="135">
                    <c:v>250</c:v>
                  </c:pt>
                  <c:pt idx="136">
                    <c:v>0412</c:v>
                  </c:pt>
                  <c:pt idx="137">
                    <c:v>0412</c:v>
                  </c:pt>
                  <c:pt idx="138">
                    <c:v>0412</c:v>
                  </c:pt>
                  <c:pt idx="139">
                    <c:v>08 0 01 00560</c:v>
                  </c:pt>
                  <c:pt idx="140">
                    <c:v>08 0 01 00560</c:v>
                  </c:pt>
                  <c:pt idx="141">
                    <c:v>0412</c:v>
                  </c:pt>
                  <c:pt idx="142">
                    <c:v>0412</c:v>
                  </c:pt>
                  <c:pt idx="143">
                    <c:v>0412</c:v>
                  </c:pt>
                  <c:pt idx="144">
                    <c:v>11 0 06 04410</c:v>
                  </c:pt>
                  <c:pt idx="145">
                    <c:v>11 0 06 04410</c:v>
                  </c:pt>
                  <c:pt idx="146">
                    <c:v>0412</c:v>
                  </c:pt>
                  <c:pt idx="147">
                    <c:v>0412</c:v>
                  </c:pt>
                  <c:pt idx="148">
                    <c:v>0412</c:v>
                  </c:pt>
                  <c:pt idx="149">
                    <c:v>14 0 01 00720</c:v>
                  </c:pt>
                  <c:pt idx="150">
                    <c:v>14 0 01 00720</c:v>
                  </c:pt>
                  <c:pt idx="151">
                    <c:v>0412</c:v>
                  </c:pt>
                  <c:pt idx="152">
                    <c:v>14 0 01 S7010</c:v>
                  </c:pt>
                  <c:pt idx="153">
                    <c:v>14 0 01 S7010</c:v>
                  </c:pt>
                  <c:pt idx="154">
                    <c:v>14 0 01 S7010</c:v>
                  </c:pt>
                  <c:pt idx="155">
                    <c:v>0412</c:v>
                  </c:pt>
                  <c:pt idx="156">
                    <c:v>14 0 01 S7030</c:v>
                  </c:pt>
                  <c:pt idx="157">
                    <c:v>14 0 01 S7030</c:v>
                  </c:pt>
                  <c:pt idx="158">
                    <c:v>14 0 01 S7030</c:v>
                  </c:pt>
                  <c:pt idx="159">
                    <c:v>0412</c:v>
                  </c:pt>
                  <c:pt idx="160">
                    <c:v>14 0 01 S7070</c:v>
                  </c:pt>
                  <c:pt idx="161">
                    <c:v>14 0 01 S7070</c:v>
                  </c:pt>
                  <c:pt idx="162">
                    <c:v>14 0 01 S7070</c:v>
                  </c:pt>
                  <c:pt idx="163">
                    <c:v>0412</c:v>
                  </c:pt>
                  <c:pt idx="164">
                    <c:v>0412</c:v>
                  </c:pt>
                  <c:pt idx="165">
                    <c:v>0412</c:v>
                  </c:pt>
                  <c:pt idx="166">
                    <c:v>20 0 09 00860</c:v>
                  </c:pt>
                  <c:pt idx="167">
                    <c:v>20 0 09 00860</c:v>
                  </c:pt>
                  <c:pt idx="168">
                    <c:v>250</c:v>
                  </c:pt>
                  <c:pt idx="169">
                    <c:v>250</c:v>
                  </c:pt>
                  <c:pt idx="170">
                    <c:v>0501</c:v>
                  </c:pt>
                  <c:pt idx="171">
                    <c:v>0501</c:v>
                  </c:pt>
                  <c:pt idx="172">
                    <c:v>0501</c:v>
                  </c:pt>
                  <c:pt idx="173">
                    <c:v>04 0 02 00990</c:v>
                  </c:pt>
                  <c:pt idx="174">
                    <c:v>04 0 02 00990</c:v>
                  </c:pt>
                  <c:pt idx="175">
                    <c:v>0501</c:v>
                  </c:pt>
                  <c:pt idx="176">
                    <c:v>0501</c:v>
                  </c:pt>
                  <c:pt idx="177">
                    <c:v>0501</c:v>
                  </c:pt>
                  <c:pt idx="178">
                    <c:v>07 0 01 00550</c:v>
                  </c:pt>
                  <c:pt idx="179">
                    <c:v>07 0 01 00550</c:v>
                  </c:pt>
                  <c:pt idx="180">
                    <c:v>0501</c:v>
                  </c:pt>
                  <c:pt idx="181">
                    <c:v>0501</c:v>
                  </c:pt>
                  <c:pt idx="182">
                    <c:v>0501</c:v>
                  </c:pt>
                  <c:pt idx="183">
                    <c:v>20 0 05 00730</c:v>
                  </c:pt>
                  <c:pt idx="184">
                    <c:v>20 0 05 00730</c:v>
                  </c:pt>
                  <c:pt idx="185">
                    <c:v>0501</c:v>
                  </c:pt>
                  <c:pt idx="186">
                    <c:v>0501</c:v>
                  </c:pt>
                  <c:pt idx="187">
                    <c:v>0501</c:v>
                  </c:pt>
                  <c:pt idx="188">
                    <c:v>22 0 01 00900</c:v>
                  </c:pt>
                  <c:pt idx="189">
                    <c:v>22 0 01 00900</c:v>
                  </c:pt>
                  <c:pt idx="190">
                    <c:v>250</c:v>
                  </c:pt>
                  <c:pt idx="191">
                    <c:v>0502</c:v>
                  </c:pt>
                  <c:pt idx="192">
                    <c:v>0502</c:v>
                  </c:pt>
                  <c:pt idx="193">
                    <c:v>0502</c:v>
                  </c:pt>
                  <c:pt idx="194">
                    <c:v>09 0 01 00580</c:v>
                  </c:pt>
                  <c:pt idx="195">
                    <c:v>09 0 01 00580</c:v>
                  </c:pt>
                  <c:pt idx="196">
                    <c:v>0502</c:v>
                  </c:pt>
                  <c:pt idx="197">
                    <c:v>09 0 01 S9111</c:v>
                  </c:pt>
                  <c:pt idx="198">
                    <c:v>09 0 01 S9111</c:v>
                  </c:pt>
                  <c:pt idx="199">
                    <c:v>09 0 01 S9111</c:v>
                  </c:pt>
                  <c:pt idx="200">
                    <c:v>0502</c:v>
                  </c:pt>
                  <c:pt idx="201">
                    <c:v>0502</c:v>
                  </c:pt>
                  <c:pt idx="202">
                    <c:v>0502</c:v>
                  </c:pt>
                  <c:pt idx="203">
                    <c:v>12 0 01 00580</c:v>
                  </c:pt>
                  <c:pt idx="204">
                    <c:v>12 0 01 00580</c:v>
                  </c:pt>
                  <c:pt idx="205">
                    <c:v>0502</c:v>
                  </c:pt>
                  <c:pt idx="206">
                    <c:v>0502</c:v>
                  </c:pt>
                  <c:pt idx="207">
                    <c:v>0502</c:v>
                  </c:pt>
                  <c:pt idx="208">
                    <c:v>18 0 01 00910</c:v>
                  </c:pt>
                  <c:pt idx="209">
                    <c:v>18 0 01 00910</c:v>
                  </c:pt>
                  <c:pt idx="210">
                    <c:v>0502</c:v>
                  </c:pt>
                  <c:pt idx="211">
                    <c:v>18 0 01 S0250</c:v>
                  </c:pt>
                  <c:pt idx="212">
                    <c:v>18 0 01 S0250</c:v>
                  </c:pt>
                  <c:pt idx="213">
                    <c:v>18 0 01 S0250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20 0 05 00730</c:v>
                  </c:pt>
                  <c:pt idx="218">
                    <c:v>20 0 05 00730</c:v>
                  </c:pt>
                  <c:pt idx="219">
                    <c:v>250</c:v>
                  </c:pt>
                  <c:pt idx="220">
                    <c:v>0503</c:v>
                  </c:pt>
                  <c:pt idx="221">
                    <c:v>0503</c:v>
                  </c:pt>
                  <c:pt idx="222">
                    <c:v>0503</c:v>
                  </c:pt>
                  <c:pt idx="223">
                    <c:v>09 0 02 00760</c:v>
                  </c:pt>
                  <c:pt idx="224">
                    <c:v>09 0 02 00760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16 0 01 00150</c:v>
                  </c:pt>
                  <c:pt idx="229">
                    <c:v>16 0 01 00150</c:v>
                  </c:pt>
                  <c:pt idx="230">
                    <c:v>0503</c:v>
                  </c:pt>
                  <c:pt idx="231">
                    <c:v>16 0 01 00260</c:v>
                  </c:pt>
                  <c:pt idx="232">
                    <c:v>16 0 01 00260</c:v>
                  </c:pt>
                  <c:pt idx="233">
                    <c:v>0503</c:v>
                  </c:pt>
                  <c:pt idx="234">
                    <c:v>16 0 01 00660</c:v>
                  </c:pt>
                  <c:pt idx="235">
                    <c:v>16 0 01 00660</c:v>
                  </c:pt>
                  <c:pt idx="236">
                    <c:v>0503</c:v>
                  </c:pt>
                  <c:pt idx="237">
                    <c:v>16 0 01 00670</c:v>
                  </c:pt>
                  <c:pt idx="238">
                    <c:v>16 0 01 00670</c:v>
                  </c:pt>
                  <c:pt idx="239">
                    <c:v>0503</c:v>
                  </c:pt>
                  <c:pt idx="240">
                    <c:v>16 0 01 00680</c:v>
                  </c:pt>
                  <c:pt idx="241">
                    <c:v>16 0 01 00680</c:v>
                  </c:pt>
                  <c:pt idx="242">
                    <c:v>16 0 01 00680</c:v>
                  </c:pt>
                  <c:pt idx="243">
                    <c:v>16 0 01 00680</c:v>
                  </c:pt>
                  <c:pt idx="244">
                    <c:v>0503</c:v>
                  </c:pt>
                  <c:pt idx="245">
                    <c:v>16 0 01 00690</c:v>
                  </c:pt>
                  <c:pt idx="246">
                    <c:v>16 0 01 00690</c:v>
                  </c:pt>
                  <c:pt idx="247">
                    <c:v>0503</c:v>
                  </c:pt>
                  <c:pt idx="248">
                    <c:v>16 0 01 01010</c:v>
                  </c:pt>
                  <c:pt idx="249">
                    <c:v>16 0 01 01010</c:v>
                  </c:pt>
                  <c:pt idx="250">
                    <c:v>0503</c:v>
                  </c:pt>
                  <c:pt idx="251">
                    <c:v>16 0 01 S0250</c:v>
                  </c:pt>
                  <c:pt idx="252">
                    <c:v>16 0 01 S0250</c:v>
                  </c:pt>
                  <c:pt idx="253">
                    <c:v>16 0 01 S0250</c:v>
                  </c:pt>
                  <c:pt idx="254">
                    <c:v>0503</c:v>
                  </c:pt>
                  <c:pt idx="255">
                    <c:v>0503</c:v>
                  </c:pt>
                  <c:pt idx="256">
                    <c:v>0503</c:v>
                  </c:pt>
                  <c:pt idx="257">
                    <c:v>20 0 05 00730</c:v>
                  </c:pt>
                  <c:pt idx="258">
                    <c:v>20 0 05 00730</c:v>
                  </c:pt>
                  <c:pt idx="259">
                    <c:v>0503</c:v>
                  </c:pt>
                  <c:pt idx="260">
                    <c:v>0503</c:v>
                  </c:pt>
                  <c:pt idx="261">
                    <c:v>0503</c:v>
                  </c:pt>
                  <c:pt idx="262">
                    <c:v>21 0 01 00850</c:v>
                  </c:pt>
                  <c:pt idx="263">
                    <c:v>21 0 01 00850</c:v>
                  </c:pt>
                  <c:pt idx="264">
                    <c:v>0503</c:v>
                  </c:pt>
                  <c:pt idx="265">
                    <c:v>0503</c:v>
                  </c:pt>
                  <c:pt idx="266">
                    <c:v>21 0 F2 55550</c:v>
                  </c:pt>
                  <c:pt idx="267">
                    <c:v>21 0 F2 55550</c:v>
                  </c:pt>
                  <c:pt idx="268">
                    <c:v>21 0 F2 55550</c:v>
                  </c:pt>
                  <c:pt idx="269">
                    <c:v>0503</c:v>
                  </c:pt>
                  <c:pt idx="270">
                    <c:v>21 0 F2 S5550</c:v>
                  </c:pt>
                  <c:pt idx="271">
                    <c:v>21 0 F2 S5550</c:v>
                  </c:pt>
                  <c:pt idx="272">
                    <c:v>21 0 F2 S5550</c:v>
                  </c:pt>
                  <c:pt idx="273">
                    <c:v>21 0 F2 S5550</c:v>
                  </c:pt>
                  <c:pt idx="274">
                    <c:v>0503</c:v>
                  </c:pt>
                  <c:pt idx="275">
                    <c:v>0503</c:v>
                  </c:pt>
                  <c:pt idx="276">
                    <c:v>0503</c:v>
                  </c:pt>
                  <c:pt idx="277">
                    <c:v>70 2 00 00940</c:v>
                  </c:pt>
                  <c:pt idx="278">
                    <c:v>70 2 00 00940</c:v>
                  </c:pt>
                  <c:pt idx="279">
                    <c:v>250</c:v>
                  </c:pt>
                  <c:pt idx="280">
                    <c:v>250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11 0 01 00210</c:v>
                  </c:pt>
                  <c:pt idx="285">
                    <c:v>11 0 01 00210</c:v>
                  </c:pt>
                  <c:pt idx="286">
                    <c:v>0801</c:v>
                  </c:pt>
                  <c:pt idx="287">
                    <c:v>11 0 01 00600</c:v>
                  </c:pt>
                  <c:pt idx="288">
                    <c:v>11 0 01 00600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11 0 02 00590</c:v>
                  </c:pt>
                  <c:pt idx="292">
                    <c:v>11 0 02 00590</c:v>
                  </c:pt>
                  <c:pt idx="293">
                    <c:v>11 0 02 00590</c:v>
                  </c:pt>
                  <c:pt idx="294">
                    <c:v>11 0 02 00590</c:v>
                  </c:pt>
                  <c:pt idx="295">
                    <c:v>11 0 02 00590</c:v>
                  </c:pt>
                  <c:pt idx="296">
                    <c:v>11 0 02 00590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11 0 03 00600</c:v>
                  </c:pt>
                  <c:pt idx="300">
                    <c:v>11 0 03 00600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11 0 04 00600</c:v>
                  </c:pt>
                  <c:pt idx="304">
                    <c:v>11 0 04 00600</c:v>
                  </c:pt>
                  <c:pt idx="305">
                    <c:v>0801</c:v>
                  </c:pt>
                  <c:pt idx="306">
                    <c:v>0801</c:v>
                  </c:pt>
                  <c:pt idx="307">
                    <c:v>11 0 05 00610</c:v>
                  </c:pt>
                  <c:pt idx="308">
                    <c:v>11 0 05 00610</c:v>
                  </c:pt>
                  <c:pt idx="309">
                    <c:v>0801</c:v>
                  </c:pt>
                  <c:pt idx="310">
                    <c:v>0801</c:v>
                  </c:pt>
                  <c:pt idx="311">
                    <c:v>0801</c:v>
                  </c:pt>
                  <c:pt idx="312">
                    <c:v>20 0 08 S0240</c:v>
                  </c:pt>
                  <c:pt idx="313">
                    <c:v>20 0 08 S0240</c:v>
                  </c:pt>
                  <c:pt idx="314">
                    <c:v>20 0 08 S0240</c:v>
                  </c:pt>
                  <c:pt idx="315">
                    <c:v>20 0 08 S0240</c:v>
                  </c:pt>
                  <c:pt idx="316">
                    <c:v>250</c:v>
                  </c:pt>
                  <c:pt idx="317">
                    <c:v>250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  <c:pt idx="321">
                    <c:v>03 0 02 00780</c:v>
                  </c:pt>
                  <c:pt idx="322">
                    <c:v>03 0 02 00780</c:v>
                  </c:pt>
                  <c:pt idx="323">
                    <c:v>250</c:v>
                  </c:pt>
                  <c:pt idx="324">
                    <c:v>1003</c:v>
                  </c:pt>
                  <c:pt idx="325">
                    <c:v>1003</c:v>
                  </c:pt>
                  <c:pt idx="326">
                    <c:v>1003</c:v>
                  </c:pt>
                  <c:pt idx="327">
                    <c:v>03 0 01 00480</c:v>
                  </c:pt>
                  <c:pt idx="328">
                    <c:v>03 0 01 00480</c:v>
                  </c:pt>
                  <c:pt idx="329">
                    <c:v>1003</c:v>
                  </c:pt>
                  <c:pt idx="330">
                    <c:v>03 0 01 00800</c:v>
                  </c:pt>
                  <c:pt idx="331">
                    <c:v>03 0 01 00800</c:v>
                  </c:pt>
                  <c:pt idx="332">
                    <c:v>250</c:v>
                  </c:pt>
                  <c:pt idx="333">
                    <c:v>1006</c:v>
                  </c:pt>
                  <c:pt idx="334">
                    <c:v>1006</c:v>
                  </c:pt>
                  <c:pt idx="335">
                    <c:v>1006</c:v>
                  </c:pt>
                  <c:pt idx="336">
                    <c:v>03 0 01 00470</c:v>
                  </c:pt>
                  <c:pt idx="337">
                    <c:v>03 0 01 00470</c:v>
                  </c:pt>
                  <c:pt idx="338">
                    <c:v>03 0 01 00470</c:v>
                  </c:pt>
                  <c:pt idx="339">
                    <c:v>03 0 01 00470</c:v>
                  </c:pt>
                  <c:pt idx="340">
                    <c:v>1006</c:v>
                  </c:pt>
                  <c:pt idx="341">
                    <c:v>1006</c:v>
                  </c:pt>
                  <c:pt idx="342">
                    <c:v>03 0 02 00920</c:v>
                  </c:pt>
                  <c:pt idx="343">
                    <c:v>03 0 02 00920</c:v>
                  </c:pt>
                  <c:pt idx="344">
                    <c:v>250</c:v>
                  </c:pt>
                  <c:pt idx="345">
                    <c:v>250</c:v>
                  </c:pt>
                  <c:pt idx="346">
                    <c:v>1101</c:v>
                  </c:pt>
                  <c:pt idx="347">
                    <c:v>1101</c:v>
                  </c:pt>
                  <c:pt idx="348">
                    <c:v>1101</c:v>
                  </c:pt>
                  <c:pt idx="349">
                    <c:v>13 0 01 00600</c:v>
                  </c:pt>
                  <c:pt idx="350">
                    <c:v>13 0 01 00600</c:v>
                  </c:pt>
                  <c:pt idx="351">
                    <c:v>1101</c:v>
                  </c:pt>
                  <c:pt idx="352">
                    <c:v>13 0 01 00620</c:v>
                  </c:pt>
                  <c:pt idx="353">
                    <c:v>13 0 01 00620</c:v>
                  </c:pt>
                  <c:pt idx="354">
                    <c:v>250</c:v>
                  </c:pt>
                  <c:pt idx="355">
                    <c:v>1102</c:v>
                  </c:pt>
                  <c:pt idx="356">
                    <c:v>1102</c:v>
                  </c:pt>
                  <c:pt idx="357">
                    <c:v>1102</c:v>
                  </c:pt>
                  <c:pt idx="358">
                    <c:v>13 0 02 00620</c:v>
                  </c:pt>
                  <c:pt idx="359">
                    <c:v>13 0 02 00620</c:v>
                  </c:pt>
                  <c:pt idx="360">
                    <c:v>250</c:v>
                  </c:pt>
                  <c:pt idx="361">
                    <c:v>250</c:v>
                  </c:pt>
                  <c:pt idx="362">
                    <c:v>1202</c:v>
                  </c:pt>
                  <c:pt idx="363">
                    <c:v>1202</c:v>
                  </c:pt>
                  <c:pt idx="364">
                    <c:v>1202</c:v>
                  </c:pt>
                  <c:pt idx="365">
                    <c:v>20 0 06 00710</c:v>
                  </c:pt>
                  <c:pt idx="366">
                    <c:v>20 0 06 00710</c:v>
                  </c:pt>
                  <c:pt idx="367">
                    <c:v>250</c:v>
                  </c:pt>
                  <c:pt idx="368">
                    <c:v>250</c:v>
                  </c:pt>
                  <c:pt idx="369">
                    <c:v>1301</c:v>
                  </c:pt>
                  <c:pt idx="370">
                    <c:v>1301</c:v>
                  </c:pt>
                  <c:pt idx="371">
                    <c:v>1301</c:v>
                  </c:pt>
                  <c:pt idx="372">
                    <c:v>70 2 00 00650</c:v>
                  </c:pt>
                  <c:pt idx="373">
                    <c:v>70 2 00 00650</c:v>
                  </c:pt>
                </c:lvl>
                <c:lvl>
                  <c:pt idx="0">
                    <c:v>Раздел, подраздел</c:v>
                  </c:pt>
                  <c:pt idx="1">
                    <c:v>3</c:v>
                  </c:pt>
                  <c:pt idx="3">
                    <c:v>ОБЩЕГОСУДАРСТВЕННЫЕ ВОПРОСЫ</c:v>
                  </c:pt>
                  <c:pt idx="4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5">
                    <c:v>250</c:v>
                  </c:pt>
                  <c:pt idx="6">
                    <c:v>250</c:v>
                  </c:pt>
                  <c:pt idx="7">
                    <c:v>250</c:v>
                  </c:pt>
                  <c:pt idx="8">
                    <c:v>0103</c:v>
                  </c:pt>
                  <c:pt idx="9">
                    <c:v>0103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250</c:v>
                  </c:pt>
                  <c:pt idx="15">
                    <c:v>0103</c:v>
                  </c:pt>
                  <c:pt idx="16">
                    <c:v>0103</c:v>
                  </c:pt>
                  <c:pt idx="17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18">
                    <c:v>250</c:v>
                  </c:pt>
                  <c:pt idx="19">
                    <c:v>250</c:v>
                  </c:pt>
                  <c:pt idx="20">
                    <c:v>250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250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250</c:v>
                  </c:pt>
                  <c:pt idx="31">
                    <c:v>250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35">
                    <c:v>250</c:v>
                  </c:pt>
                  <c:pt idx="36">
                    <c:v>250</c:v>
                  </c:pt>
                  <c:pt idx="37">
                    <c:v>250</c:v>
                  </c:pt>
                  <c:pt idx="38">
                    <c:v>0106</c:v>
                  </c:pt>
                  <c:pt idx="39">
                    <c:v>0106</c:v>
                  </c:pt>
                  <c:pt idx="40">
                    <c:v>Обеспечение проведения выборов и референдумов</c:v>
                  </c:pt>
                  <c:pt idx="41">
                    <c:v>250</c:v>
                  </c:pt>
                  <c:pt idx="42">
                    <c:v>250</c:v>
                  </c:pt>
                  <c:pt idx="43">
                    <c:v>250</c:v>
                  </c:pt>
                  <c:pt idx="44">
                    <c:v>0107</c:v>
                  </c:pt>
                  <c:pt idx="45">
                    <c:v>0107</c:v>
                  </c:pt>
                  <c:pt idx="46">
                    <c:v>Резервные фонды</c:v>
                  </c:pt>
                  <c:pt idx="47">
                    <c:v>250</c:v>
                  </c:pt>
                  <c:pt idx="48">
                    <c:v>250</c:v>
                  </c:pt>
                  <c:pt idx="49">
                    <c:v>250</c:v>
                  </c:pt>
                  <c:pt idx="50">
                    <c:v>0111</c:v>
                  </c:pt>
                  <c:pt idx="51">
                    <c:v>0111</c:v>
                  </c:pt>
                  <c:pt idx="52">
                    <c:v>Другие общегосударственные вопросы</c:v>
                  </c:pt>
                  <c:pt idx="53">
                    <c:v>250</c:v>
                  </c:pt>
                  <c:pt idx="54">
                    <c:v>250</c:v>
                  </c:pt>
                  <c:pt idx="55">
                    <c:v>250</c:v>
                  </c:pt>
                  <c:pt idx="56">
                    <c:v>0113</c:v>
                  </c:pt>
                  <c:pt idx="57">
                    <c:v>0113</c:v>
                  </c:pt>
                  <c:pt idx="58">
                    <c:v>250</c:v>
                  </c:pt>
                  <c:pt idx="59">
                    <c:v>250</c:v>
                  </c:pt>
                  <c:pt idx="60">
                    <c:v>250</c:v>
                  </c:pt>
                  <c:pt idx="61">
                    <c:v>0113</c:v>
                  </c:pt>
                  <c:pt idx="62">
                    <c:v>0113</c:v>
                  </c:pt>
                  <c:pt idx="63">
                    <c:v>0113</c:v>
                  </c:pt>
                  <c:pt idx="64">
                    <c:v>0113</c:v>
                  </c:pt>
                  <c:pt idx="65">
                    <c:v>250</c:v>
                  </c:pt>
                  <c:pt idx="66">
                    <c:v>250</c:v>
                  </c:pt>
                  <c:pt idx="67">
                    <c:v>250</c:v>
                  </c:pt>
                  <c:pt idx="68">
                    <c:v>0113</c:v>
                  </c:pt>
                  <c:pt idx="69">
                    <c:v>0113</c:v>
                  </c:pt>
                  <c:pt idx="70">
                    <c:v>250</c:v>
                  </c:pt>
                  <c:pt idx="71">
                    <c:v>250</c:v>
                  </c:pt>
                  <c:pt idx="72">
                    <c:v>250</c:v>
                  </c:pt>
                  <c:pt idx="73">
                    <c:v>0113</c:v>
                  </c:pt>
                  <c:pt idx="74">
                    <c:v>0113</c:v>
                  </c:pt>
                  <c:pt idx="75">
                    <c:v>0113</c:v>
                  </c:pt>
                  <c:pt idx="76">
                    <c:v>0113</c:v>
                  </c:pt>
                  <c:pt idx="77">
                    <c:v>0113</c:v>
                  </c:pt>
                  <c:pt idx="78">
                    <c:v>0113</c:v>
                  </c:pt>
                  <c:pt idx="79">
                    <c:v>250</c:v>
                  </c:pt>
                  <c:pt idx="80">
                    <c:v>250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250</c:v>
                  </c:pt>
                  <c:pt idx="84">
                    <c:v>250</c:v>
                  </c:pt>
                  <c:pt idx="85">
                    <c:v>0113</c:v>
                  </c:pt>
                  <c:pt idx="86">
                    <c:v>0113</c:v>
                  </c:pt>
                  <c:pt idx="87">
                    <c:v>250</c:v>
                  </c:pt>
                  <c:pt idx="88">
                    <c:v>250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250</c:v>
                  </c:pt>
                  <c:pt idx="92">
                    <c:v>250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250</c:v>
                  </c:pt>
                  <c:pt idx="96">
                    <c:v>250</c:v>
                  </c:pt>
                  <c:pt idx="97">
                    <c:v>0113</c:v>
                  </c:pt>
                  <c:pt idx="98">
                    <c:v>0113</c:v>
                  </c:pt>
                  <c:pt idx="99">
                    <c:v>250</c:v>
                  </c:pt>
                  <c:pt idx="100">
                    <c:v>250</c:v>
                  </c:pt>
                  <c:pt idx="101">
                    <c:v>250</c:v>
                  </c:pt>
                  <c:pt idx="102">
                    <c:v>0113</c:v>
                  </c:pt>
                  <c:pt idx="103">
                    <c:v>0113</c:v>
                  </c:pt>
                  <c:pt idx="104">
                    <c:v>250</c:v>
                  </c:pt>
                  <c:pt idx="105">
                    <c:v>250</c:v>
                  </c:pt>
                  <c:pt idx="106">
                    <c:v>0113</c:v>
                  </c:pt>
                  <c:pt idx="107">
                    <c:v>0113</c:v>
                  </c:pt>
                  <c:pt idx="108">
                    <c:v>НАЦИОНАЛЬНАЯ БЕЗОПАСНОСТЬ И ПРАВООХРАНИТЕЛЬНАЯ ДЕЯТЕЛЬНОСТЬ</c:v>
                  </c:pt>
                  <c:pt idx="109">
                    <c:v>Защита населения и территории от чрезвычайных ситуаций природного и техногенного характера, гражданская оборона</c:v>
                  </c:pt>
                  <c:pt idx="110">
                    <c:v>250</c:v>
                  </c:pt>
                  <c:pt idx="111">
                    <c:v>250</c:v>
                  </c:pt>
                  <c:pt idx="112">
                    <c:v>250</c:v>
                  </c:pt>
                  <c:pt idx="113">
                    <c:v>0309</c:v>
                  </c:pt>
                  <c:pt idx="114">
                    <c:v>0309</c:v>
                  </c:pt>
                  <c:pt idx="115">
                    <c:v>НАЦИОНАЛЬНАЯ ЭКОНОМИКА</c:v>
                  </c:pt>
                  <c:pt idx="116">
                    <c:v>Дорожное хозяйство (дорожные фонды)</c:v>
                  </c:pt>
                  <c:pt idx="117">
                    <c:v>250</c:v>
                  </c:pt>
                  <c:pt idx="118">
                    <c:v>250</c:v>
                  </c:pt>
                  <c:pt idx="119">
                    <c:v>250</c:v>
                  </c:pt>
                  <c:pt idx="120">
                    <c:v>0409</c:v>
                  </c:pt>
                  <c:pt idx="121">
                    <c:v>0409</c:v>
                  </c:pt>
                  <c:pt idx="122">
                    <c:v>250</c:v>
                  </c:pt>
                  <c:pt idx="123">
                    <c:v>0409</c:v>
                  </c:pt>
                  <c:pt idx="124">
                    <c:v>0409</c:v>
                  </c:pt>
                  <c:pt idx="125">
                    <c:v>0409</c:v>
                  </c:pt>
                  <c:pt idx="126">
                    <c:v>250</c:v>
                  </c:pt>
                  <c:pt idx="127">
                    <c:v>0409</c:v>
                  </c:pt>
                  <c:pt idx="128">
                    <c:v>0409</c:v>
                  </c:pt>
                  <c:pt idx="129">
                    <c:v>0409</c:v>
                  </c:pt>
                  <c:pt idx="130">
                    <c:v>250</c:v>
                  </c:pt>
                  <c:pt idx="131">
                    <c:v>250</c:v>
                  </c:pt>
                  <c:pt idx="132">
                    <c:v>250</c:v>
                  </c:pt>
                  <c:pt idx="133">
                    <c:v>0409</c:v>
                  </c:pt>
                  <c:pt idx="134">
                    <c:v>0409</c:v>
                  </c:pt>
                  <c:pt idx="135">
                    <c:v>Другие вопросы в области национальной экономики</c:v>
                  </c:pt>
                  <c:pt idx="136">
                    <c:v>250</c:v>
                  </c:pt>
                  <c:pt idx="137">
                    <c:v>250</c:v>
                  </c:pt>
                  <c:pt idx="138">
                    <c:v>250</c:v>
                  </c:pt>
                  <c:pt idx="139">
                    <c:v>0412</c:v>
                  </c:pt>
                  <c:pt idx="140">
                    <c:v>0412</c:v>
                  </c:pt>
                  <c:pt idx="141">
                    <c:v>250</c:v>
                  </c:pt>
                  <c:pt idx="142">
                    <c:v>250</c:v>
                  </c:pt>
                  <c:pt idx="143">
                    <c:v>250</c:v>
                  </c:pt>
                  <c:pt idx="144">
                    <c:v>0412</c:v>
                  </c:pt>
                  <c:pt idx="145">
                    <c:v>0412</c:v>
                  </c:pt>
                  <c:pt idx="146">
                    <c:v>250</c:v>
                  </c:pt>
                  <c:pt idx="147">
                    <c:v>250</c:v>
                  </c:pt>
                  <c:pt idx="148">
                    <c:v>250</c:v>
                  </c:pt>
                  <c:pt idx="149">
                    <c:v>0412</c:v>
                  </c:pt>
                  <c:pt idx="150">
                    <c:v>0412</c:v>
                  </c:pt>
                  <c:pt idx="151">
                    <c:v>250</c:v>
                  </c:pt>
                  <c:pt idx="152">
                    <c:v>0412</c:v>
                  </c:pt>
                  <c:pt idx="153">
                    <c:v>0412</c:v>
                  </c:pt>
                  <c:pt idx="154">
                    <c:v>0412</c:v>
                  </c:pt>
                  <c:pt idx="155">
                    <c:v>250</c:v>
                  </c:pt>
                  <c:pt idx="156">
                    <c:v>0412</c:v>
                  </c:pt>
                  <c:pt idx="157">
                    <c:v>0412</c:v>
                  </c:pt>
                  <c:pt idx="158">
                    <c:v>0412</c:v>
                  </c:pt>
                  <c:pt idx="159">
                    <c:v>250</c:v>
                  </c:pt>
                  <c:pt idx="160">
                    <c:v>0412</c:v>
                  </c:pt>
                  <c:pt idx="161">
                    <c:v>0412</c:v>
                  </c:pt>
                  <c:pt idx="162">
                    <c:v>0412</c:v>
                  </c:pt>
                  <c:pt idx="163">
                    <c:v>250</c:v>
                  </c:pt>
                  <c:pt idx="164">
                    <c:v>250</c:v>
                  </c:pt>
                  <c:pt idx="165">
                    <c:v>250</c:v>
                  </c:pt>
                  <c:pt idx="166">
                    <c:v>0412</c:v>
                  </c:pt>
                  <c:pt idx="167">
                    <c:v>0412</c:v>
                  </c:pt>
                  <c:pt idx="168">
                    <c:v>ЖИЛИЩНО-КОММУНАЛЬНОЕ ХОЗЯЙСТВО</c:v>
                  </c:pt>
                  <c:pt idx="169">
                    <c:v>Жилищное хозяйство</c:v>
                  </c:pt>
                  <c:pt idx="170">
                    <c:v>250</c:v>
                  </c:pt>
                  <c:pt idx="171">
                    <c:v>250</c:v>
                  </c:pt>
                  <c:pt idx="172">
                    <c:v>250</c:v>
                  </c:pt>
                  <c:pt idx="173">
                    <c:v>0501</c:v>
                  </c:pt>
                  <c:pt idx="174">
                    <c:v>0501</c:v>
                  </c:pt>
                  <c:pt idx="175">
                    <c:v>250</c:v>
                  </c:pt>
                  <c:pt idx="176">
                    <c:v>250</c:v>
                  </c:pt>
                  <c:pt idx="177">
                    <c:v>250</c:v>
                  </c:pt>
                  <c:pt idx="178">
                    <c:v>0501</c:v>
                  </c:pt>
                  <c:pt idx="179">
                    <c:v>0501</c:v>
                  </c:pt>
                  <c:pt idx="180">
                    <c:v>250</c:v>
                  </c:pt>
                  <c:pt idx="181">
                    <c:v>250</c:v>
                  </c:pt>
                  <c:pt idx="182">
                    <c:v>250</c:v>
                  </c:pt>
                  <c:pt idx="183">
                    <c:v>0501</c:v>
                  </c:pt>
                  <c:pt idx="184">
                    <c:v>0501</c:v>
                  </c:pt>
                  <c:pt idx="185">
                    <c:v>250</c:v>
                  </c:pt>
                  <c:pt idx="186">
                    <c:v>250</c:v>
                  </c:pt>
                  <c:pt idx="187">
                    <c:v>250</c:v>
                  </c:pt>
                  <c:pt idx="188">
                    <c:v>0501</c:v>
                  </c:pt>
                  <c:pt idx="189">
                    <c:v>0501</c:v>
                  </c:pt>
                  <c:pt idx="190">
                    <c:v>Коммунальное хозяйство</c:v>
                  </c:pt>
                  <c:pt idx="191">
                    <c:v>250</c:v>
                  </c:pt>
                  <c:pt idx="192">
                    <c:v>250</c:v>
                  </c:pt>
                  <c:pt idx="193">
                    <c:v>250</c:v>
                  </c:pt>
                  <c:pt idx="194">
                    <c:v>0502</c:v>
                  </c:pt>
                  <c:pt idx="195">
                    <c:v>0502</c:v>
                  </c:pt>
                  <c:pt idx="196">
                    <c:v>250</c:v>
                  </c:pt>
                  <c:pt idx="197">
                    <c:v>0502</c:v>
                  </c:pt>
                  <c:pt idx="198">
                    <c:v>0502</c:v>
                  </c:pt>
                  <c:pt idx="199">
                    <c:v>0502</c:v>
                  </c:pt>
                  <c:pt idx="200">
                    <c:v>250</c:v>
                  </c:pt>
                  <c:pt idx="201">
                    <c:v>250</c:v>
                  </c:pt>
                  <c:pt idx="202">
                    <c:v>250</c:v>
                  </c:pt>
                  <c:pt idx="203">
                    <c:v>0502</c:v>
                  </c:pt>
                  <c:pt idx="204">
                    <c:v>0502</c:v>
                  </c:pt>
                  <c:pt idx="205">
                    <c:v>250</c:v>
                  </c:pt>
                  <c:pt idx="206">
                    <c:v>250</c:v>
                  </c:pt>
                  <c:pt idx="207">
                    <c:v>250</c:v>
                  </c:pt>
                  <c:pt idx="208">
                    <c:v>0502</c:v>
                  </c:pt>
                  <c:pt idx="209">
                    <c:v>0502</c:v>
                  </c:pt>
                  <c:pt idx="210">
                    <c:v>250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250</c:v>
                  </c:pt>
                  <c:pt idx="215">
                    <c:v>250</c:v>
                  </c:pt>
                  <c:pt idx="216">
                    <c:v>250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Благоустройство</c:v>
                  </c:pt>
                  <c:pt idx="220">
                    <c:v>250</c:v>
                  </c:pt>
                  <c:pt idx="221">
                    <c:v>250</c:v>
                  </c:pt>
                  <c:pt idx="222">
                    <c:v>250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250</c:v>
                  </c:pt>
                  <c:pt idx="226">
                    <c:v>250</c:v>
                  </c:pt>
                  <c:pt idx="227">
                    <c:v>250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250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250</c:v>
                  </c:pt>
                  <c:pt idx="234">
                    <c:v>0503</c:v>
                  </c:pt>
                  <c:pt idx="235">
                    <c:v>0503</c:v>
                  </c:pt>
                  <c:pt idx="236">
                    <c:v>250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250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250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250</c:v>
                  </c:pt>
                  <c:pt idx="248">
                    <c:v>0503</c:v>
                  </c:pt>
                  <c:pt idx="249">
                    <c:v>0503</c:v>
                  </c:pt>
                  <c:pt idx="250">
                    <c:v>250</c:v>
                  </c:pt>
                  <c:pt idx="251">
                    <c:v>0503</c:v>
                  </c:pt>
                  <c:pt idx="252">
                    <c:v>0503</c:v>
                  </c:pt>
                  <c:pt idx="253">
                    <c:v>0503</c:v>
                  </c:pt>
                  <c:pt idx="254">
                    <c:v>250</c:v>
                  </c:pt>
                  <c:pt idx="255">
                    <c:v>250</c:v>
                  </c:pt>
                  <c:pt idx="256">
                    <c:v>250</c:v>
                  </c:pt>
                  <c:pt idx="257">
                    <c:v>0503</c:v>
                  </c:pt>
                  <c:pt idx="258">
                    <c:v>0503</c:v>
                  </c:pt>
                  <c:pt idx="259">
                    <c:v>250</c:v>
                  </c:pt>
                  <c:pt idx="260">
                    <c:v>250</c:v>
                  </c:pt>
                  <c:pt idx="261">
                    <c:v>250</c:v>
                  </c:pt>
                  <c:pt idx="262">
                    <c:v>0503</c:v>
                  </c:pt>
                  <c:pt idx="263">
                    <c:v>0503</c:v>
                  </c:pt>
                  <c:pt idx="264">
                    <c:v>250</c:v>
                  </c:pt>
                  <c:pt idx="265">
                    <c:v>250</c:v>
                  </c:pt>
                  <c:pt idx="266">
                    <c:v>0503</c:v>
                  </c:pt>
                  <c:pt idx="267">
                    <c:v>0503</c:v>
                  </c:pt>
                  <c:pt idx="268">
                    <c:v>0503</c:v>
                  </c:pt>
                  <c:pt idx="269">
                    <c:v>250</c:v>
                  </c:pt>
                  <c:pt idx="270">
                    <c:v>0503</c:v>
                  </c:pt>
                  <c:pt idx="271">
                    <c:v>0503</c:v>
                  </c:pt>
                  <c:pt idx="272">
                    <c:v>0503</c:v>
                  </c:pt>
                  <c:pt idx="273">
                    <c:v>0503</c:v>
                  </c:pt>
                  <c:pt idx="274">
                    <c:v>250</c:v>
                  </c:pt>
                  <c:pt idx="275">
                    <c:v>250</c:v>
                  </c:pt>
                  <c:pt idx="276">
                    <c:v>250</c:v>
                  </c:pt>
                  <c:pt idx="277">
                    <c:v>0503</c:v>
                  </c:pt>
                  <c:pt idx="278">
                    <c:v>0503</c:v>
                  </c:pt>
                  <c:pt idx="279">
                    <c:v>КУЛЬТУРА, КИНЕМАТОГРАФИЯ</c:v>
                  </c:pt>
                  <c:pt idx="280">
                    <c:v>Культура</c:v>
                  </c:pt>
                  <c:pt idx="281">
                    <c:v>250</c:v>
                  </c:pt>
                  <c:pt idx="282">
                    <c:v>250</c:v>
                  </c:pt>
                  <c:pt idx="283">
                    <c:v>250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250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250</c:v>
                  </c:pt>
                  <c:pt idx="290">
                    <c:v>250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250</c:v>
                  </c:pt>
                  <c:pt idx="298">
                    <c:v>250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250</c:v>
                  </c:pt>
                  <c:pt idx="302">
                    <c:v>250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250</c:v>
                  </c:pt>
                  <c:pt idx="306">
                    <c:v>250</c:v>
                  </c:pt>
                  <c:pt idx="307">
                    <c:v>0801</c:v>
                  </c:pt>
                  <c:pt idx="308">
                    <c:v>0801</c:v>
                  </c:pt>
                  <c:pt idx="309">
                    <c:v>250</c:v>
                  </c:pt>
                  <c:pt idx="310">
                    <c:v>250</c:v>
                  </c:pt>
                  <c:pt idx="311">
                    <c:v>250</c:v>
                  </c:pt>
                  <c:pt idx="312">
                    <c:v>0801</c:v>
                  </c:pt>
                  <c:pt idx="313">
                    <c:v>0801</c:v>
                  </c:pt>
                  <c:pt idx="314">
                    <c:v>0801</c:v>
                  </c:pt>
                  <c:pt idx="315">
                    <c:v>0801</c:v>
                  </c:pt>
                  <c:pt idx="316">
                    <c:v>СОЦИАЛЬНАЯ ПОЛИТИКА</c:v>
                  </c:pt>
                  <c:pt idx="317">
                    <c:v>Пенсионное обеспечение</c:v>
                  </c:pt>
                  <c:pt idx="318">
                    <c:v>250</c:v>
                  </c:pt>
                  <c:pt idx="319">
                    <c:v>250</c:v>
                  </c:pt>
                  <c:pt idx="320">
                    <c:v>250</c:v>
                  </c:pt>
                  <c:pt idx="321">
                    <c:v>1001</c:v>
                  </c:pt>
                  <c:pt idx="322">
                    <c:v>1001</c:v>
                  </c:pt>
                  <c:pt idx="323">
                    <c:v>Социальное обеспечение населения</c:v>
                  </c:pt>
                  <c:pt idx="324">
                    <c:v>250</c:v>
                  </c:pt>
                  <c:pt idx="325">
                    <c:v>250</c:v>
                  </c:pt>
                  <c:pt idx="326">
                    <c:v>250</c:v>
                  </c:pt>
                  <c:pt idx="327">
                    <c:v>1003</c:v>
                  </c:pt>
                  <c:pt idx="328">
                    <c:v>1003</c:v>
                  </c:pt>
                  <c:pt idx="329">
                    <c:v>250</c:v>
                  </c:pt>
                  <c:pt idx="330">
                    <c:v>1003</c:v>
                  </c:pt>
                  <c:pt idx="331">
                    <c:v>1003</c:v>
                  </c:pt>
                  <c:pt idx="332">
                    <c:v>Другие вопросы в области социальной политики</c:v>
                  </c:pt>
                  <c:pt idx="333">
                    <c:v>250</c:v>
                  </c:pt>
                  <c:pt idx="334">
                    <c:v>250</c:v>
                  </c:pt>
                  <c:pt idx="335">
                    <c:v>250</c:v>
                  </c:pt>
                  <c:pt idx="336">
                    <c:v>1006</c:v>
                  </c:pt>
                  <c:pt idx="337">
                    <c:v>1006</c:v>
                  </c:pt>
                  <c:pt idx="338">
                    <c:v>1006</c:v>
                  </c:pt>
                  <c:pt idx="339">
                    <c:v>1006</c:v>
                  </c:pt>
                  <c:pt idx="340">
                    <c:v>250</c:v>
                  </c:pt>
                  <c:pt idx="341">
                    <c:v>250</c:v>
                  </c:pt>
                  <c:pt idx="342">
                    <c:v>1006</c:v>
                  </c:pt>
                  <c:pt idx="343">
                    <c:v>1006</c:v>
                  </c:pt>
                  <c:pt idx="344">
                    <c:v>ФИЗИЧЕСКАЯ КУЛЬТУРА И СПОРТ</c:v>
                  </c:pt>
                  <c:pt idx="345">
                    <c:v>Физическая культура</c:v>
                  </c:pt>
                  <c:pt idx="346">
                    <c:v>250</c:v>
                  </c:pt>
                  <c:pt idx="347">
                    <c:v>250</c:v>
                  </c:pt>
                  <c:pt idx="348">
                    <c:v>250</c:v>
                  </c:pt>
                  <c:pt idx="349">
                    <c:v>1101</c:v>
                  </c:pt>
                  <c:pt idx="350">
                    <c:v>1101</c:v>
                  </c:pt>
                  <c:pt idx="351">
                    <c:v>250</c:v>
                  </c:pt>
                  <c:pt idx="352">
                    <c:v>1101</c:v>
                  </c:pt>
                  <c:pt idx="353">
                    <c:v>1101</c:v>
                  </c:pt>
                  <c:pt idx="354">
                    <c:v>Массовый спорт</c:v>
                  </c:pt>
                  <c:pt idx="355">
                    <c:v>250</c:v>
                  </c:pt>
                  <c:pt idx="356">
                    <c:v>250</c:v>
                  </c:pt>
                  <c:pt idx="357">
                    <c:v>250</c:v>
                  </c:pt>
                  <c:pt idx="358">
                    <c:v>1102</c:v>
                  </c:pt>
                  <c:pt idx="359">
                    <c:v>1102</c:v>
                  </c:pt>
                  <c:pt idx="360">
                    <c:v>СРЕДСТВА МАССОВОЙ ИНФОРМАЦИИ</c:v>
                  </c:pt>
                  <c:pt idx="361">
                    <c:v>Периодическая печать и издательства</c:v>
                  </c:pt>
                  <c:pt idx="362">
                    <c:v>250</c:v>
                  </c:pt>
                  <c:pt idx="363">
                    <c:v>250</c:v>
                  </c:pt>
                  <c:pt idx="364">
                    <c:v>250</c:v>
                  </c:pt>
                  <c:pt idx="365">
                    <c:v>1202</c:v>
                  </c:pt>
                  <c:pt idx="366">
                    <c:v>1202</c:v>
                  </c:pt>
                  <c:pt idx="367">
                    <c:v>ОБСЛУЖИВАНИЕ ГОСУДАРСТВЕННОГО И МУНИЦИПАЛЬНОГО ДОЛГА</c:v>
                  </c:pt>
                  <c:pt idx="368">
                    <c:v>Обслуживание государственного внутреннего и муниципального долга</c:v>
                  </c:pt>
                  <c:pt idx="369">
                    <c:v>250</c:v>
                  </c:pt>
                  <c:pt idx="370">
                    <c:v>250</c:v>
                  </c:pt>
                  <c:pt idx="371">
                    <c:v>250</c:v>
                  </c:pt>
                  <c:pt idx="372">
                    <c:v>1301</c:v>
                  </c:pt>
                  <c:pt idx="373">
                    <c:v>1301</c:v>
                  </c:pt>
                </c:lvl>
                <c:lvl>
                  <c:pt idx="0">
                    <c:v>КГРБС</c:v>
                  </c:pt>
                  <c:pt idx="1">
                    <c:v>2</c:v>
                  </c:pt>
                  <c:pt idx="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6">
                    <c:v>Основное мероприятие "Обеспечение деятельности Городской Думы муниципального образования городское поселение "Город Малоярославец"</c:v>
                  </c:pt>
                  <c:pt idx="7">
                    <c:v>Центральный аппарат</c:v>
                  </c:pt>
                  <c:pt idx="8">
                    <c:v>250</c:v>
                  </c:pt>
                  <c:pt idx="9">
                    <c:v>250</c:v>
                  </c:pt>
                  <c:pt idx="10">
                    <c:v>250</c:v>
                  </c:pt>
                  <c:pt idx="11">
                    <c:v>250</c:v>
                  </c:pt>
                  <c:pt idx="12">
                    <c:v>250</c:v>
                  </c:pt>
                  <c:pt idx="13">
                    <c:v>250</c:v>
                  </c:pt>
                  <c:pt idx="14">
                    <c:v>Депутаты представительного органа муниципального образования</c:v>
                  </c:pt>
                  <c:pt idx="15">
                    <c:v>250</c:v>
                  </c:pt>
                  <c:pt idx="16">
                    <c:v>250</c:v>
                  </c:pt>
                  <c:pt idx="18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">
                    <c:v>Основное мероприятие "Обеспечение деятельности Администрации муниципального образования городское поселение "Город Малоярославец"</c:v>
                  </c:pt>
                  <c:pt idx="20">
                    <c:v>Центральный аппарат</c:v>
                  </c:pt>
                  <c:pt idx="21">
                    <c:v>250</c:v>
                  </c:pt>
                  <c:pt idx="22">
                    <c:v>250</c:v>
                  </c:pt>
                  <c:pt idx="23">
                    <c:v>250</c:v>
                  </c:pt>
                  <c:pt idx="24">
                    <c:v>250</c:v>
                  </c:pt>
                  <c:pt idx="25">
                    <c:v>250</c:v>
                  </c:pt>
                  <c:pt idx="26">
                    <c:v>250</c:v>
                  </c:pt>
                  <c:pt idx="27">
                    <c:v>Глава местной администрации (исполнительно-распорядительного органа муниципального образования)</c:v>
                  </c:pt>
                  <c:pt idx="28">
                    <c:v>250</c:v>
                  </c:pt>
                  <c:pt idx="29">
                    <c:v>250</c:v>
                  </c:pt>
                  <c:pt idx="30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31">
                    <c:v>Поощрение муниципальных образований Калужской области - победителей регионального этапа конкурса</c:v>
                  </c:pt>
                  <c:pt idx="32">
                    <c:v>250</c:v>
                  </c:pt>
                  <c:pt idx="33">
                    <c:v>250</c:v>
                  </c:pt>
                  <c:pt idx="3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6">
                    <c:v>Основное мероприятие "Обеспечение деятельности контрольно-счетной комиссии муниципального образования городское поселение "Город Малоярославец"</c:v>
                  </c:pt>
                  <c:pt idx="37">
                    <c:v>Центральный аппарат</c:v>
                  </c:pt>
                  <c:pt idx="38">
                    <c:v>250</c:v>
                  </c:pt>
                  <c:pt idx="39">
                    <c:v>250</c:v>
                  </c:pt>
                  <c:pt idx="41">
                    <c:v>Непрограммное направление деятельности</c:v>
                  </c:pt>
                  <c:pt idx="42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43">
                    <c:v>Проведение выборов</c:v>
                  </c:pt>
                  <c:pt idx="44">
                    <c:v>250</c:v>
                  </c:pt>
                  <c:pt idx="45">
                    <c:v>250</c:v>
                  </c:pt>
                  <c:pt idx="4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48">
                    <c:v>Основное мероприятие "Управление резервным фондом для исполнения расходных обязательств"</c:v>
                  </c:pt>
                  <c:pt idx="49">
                    <c:v>Резервный фонд Администрации муниципального образования "Город Малоярославец"</c:v>
                  </c:pt>
                  <c:pt idx="50">
                    <c:v>250</c:v>
                  </c:pt>
                  <c:pt idx="51">
                    <c:v>250</c:v>
                  </c:pt>
                  <c:pt idx="53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55">
                    <c:v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c:v>
                  </c:pt>
                  <c:pt idx="56">
                    <c:v>250</c:v>
                  </c:pt>
                  <c:pt idx="57">
                    <c:v>250</c:v>
                  </c:pt>
                  <c:pt idx="58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59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60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61">
                    <c:v>250</c:v>
                  </c:pt>
                  <c:pt idx="62">
                    <c:v>250</c:v>
                  </c:pt>
                  <c:pt idx="63">
                    <c:v>250</c:v>
                  </c:pt>
                  <c:pt idx="64">
                    <c:v>250</c:v>
                  </c:pt>
                  <c:pt idx="65">
                    <c:v>Муниципальная программа "Поддержка развития казачьих обществ в муниципальном образовании городское поселение "Город Малоярославец"</c:v>
                  </c:pt>
                  <c:pt idx="66">
                    <c:v>Основное мероприятие "Поддержка развития казачьих обществ в муниципальном образовании городское поселение "Город Малоярославец"</c:v>
                  </c:pt>
                  <c:pt idx="67">
                    <c:v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c:v>
                  </c:pt>
                  <c:pt idx="68">
                    <c:v>250</c:v>
                  </c:pt>
                  <c:pt idx="69">
                    <c:v>250</c:v>
                  </c:pt>
                  <c:pt idx="7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71">
                    <c:v>Основное мероприятие "Выполнение других обязательств муниципального образования"</c:v>
                  </c:pt>
                  <c:pt idx="72">
                    <c:v>Выполнение других обязательств муниципального образования</c:v>
                  </c:pt>
                  <c:pt idx="73">
                    <c:v>250</c:v>
                  </c:pt>
                  <c:pt idx="74">
                    <c:v>250</c:v>
                  </c:pt>
                  <c:pt idx="75">
                    <c:v>250</c:v>
                  </c:pt>
                  <c:pt idx="76">
                    <c:v>250</c:v>
                  </c:pt>
                  <c:pt idx="77">
                    <c:v>250</c:v>
                  </c:pt>
                  <c:pt idx="78">
                    <c:v>250</c:v>
                  </c:pt>
                  <c:pt idx="79">
                    <c:v>Основное мероприятие "Управление резервным фондом для исполнения расходных обязательств"</c:v>
                  </c:pt>
                  <c:pt idx="80">
                    <c:v>Резервный фонд Администрации муниципального образования "Город Малоярославец"</c:v>
                  </c:pt>
                  <c:pt idx="81">
                    <c:v>250</c:v>
                  </c:pt>
                  <c:pt idx="82">
                    <c:v>250</c:v>
                  </c:pt>
                  <c:pt idx="83">
                    <c:v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c:v>
                  </c:pt>
                  <c:pt idx="84">
                    <c:v>Стимулирование руководителей исполнительно-распорядительных органов муниципальных образований области</c:v>
                  </c:pt>
                  <c:pt idx="85">
                    <c:v>250</c:v>
                  </c:pt>
                  <c:pt idx="86">
                    <c:v>250</c:v>
                  </c:pt>
                  <c:pt idx="87">
                    <c:v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88">
                    <c:v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89">
                    <c:v>250</c:v>
                  </c:pt>
                  <c:pt idx="90">
                    <c:v>250</c:v>
                  </c:pt>
                  <c:pt idx="91">
                    <c:v>Основное мероприятие "Повышение социальной защиты и привлекательности службы в органах местного самоуправления"</c:v>
                  </c:pt>
                  <c:pt idx="92">
                    <c:v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c:v>
                  </c:pt>
                  <c:pt idx="93">
                    <c:v>250</c:v>
                  </c:pt>
                  <c:pt idx="94">
                    <c:v>250</c:v>
                  </c:pt>
                  <c:pt idx="95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96">
                    <c:v>Поощрение муниципальных образований Калужской области - победителей регионального этапа конкурса</c:v>
                  </c:pt>
                  <c:pt idx="97">
                    <c:v>250</c:v>
                  </c:pt>
                  <c:pt idx="98">
                    <c:v>250</c:v>
                  </c:pt>
                  <c:pt idx="99">
                    <c:v>Непрограммное направление деятельности</c:v>
                  </c:pt>
                  <c:pt idx="100">
                    <c:v>Основное мероприятие "Общероссийское голосование"</c:v>
                  </c:pt>
                  <c:pt idx="101">
                    <c:v>Расходы на организацию и проведение голосования по вопросу одобрения изменений в Конституцию Российской Федерации</c:v>
                  </c:pt>
                  <c:pt idx="102">
                    <c:v>250</c:v>
                  </c:pt>
                  <c:pt idx="103">
                    <c:v>250</c:v>
                  </c:pt>
                  <c:pt idx="104">
                    <c:v>Обеспечение сбалансированности бюджета в ходе его исполнения</c:v>
                  </c:pt>
                  <c:pt idx="105">
                    <c:v>Резервные средства на обеспечение сбалансированности бюджета в ходе его исполнения</c:v>
                  </c:pt>
                  <c:pt idx="106">
                    <c:v>250</c:v>
                  </c:pt>
                  <c:pt idx="107">
                    <c:v>250</c:v>
                  </c:pt>
                  <c:pt idx="110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111">
                    <c:v>Основное мероприятие "Обеспечение безопасности жизнедеятельности населения"</c:v>
                  </c:pt>
                  <c:pt idx="112">
                    <c:v>Реализация мероприятий в рамках муниципальной программы "Безопасный город в муниципальном образовании городское поселение "Город Малоярославец"</c:v>
                  </c:pt>
                  <c:pt idx="113">
                    <c:v>250</c:v>
                  </c:pt>
                  <c:pt idx="114">
                    <c:v>250</c:v>
                  </c:pt>
                  <c:pt idx="117">
                    <c:v>Муниципальная программа "Развитие дорожного хозяйства в муниципальном образовании городское поселение "Город Малоярославец"</c:v>
                  </c:pt>
                  <c:pt idx="118">
                    <c:v>Основное мероприятие "Развитие дорожного хозяйства"</c:v>
                  </c:pt>
                  <c:pt idx="119">
                    <c:v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c:v>
                  </c:pt>
                  <c:pt idx="120">
                    <c:v>250</c:v>
                  </c:pt>
                  <c:pt idx="121">
                    <c:v>250</c:v>
                  </c:pt>
                  <c:pt idx="122">
                    <c:v>Обеспечение финансовой устойчивости муниципальных образований Калужской области</c:v>
                  </c:pt>
                  <c:pt idx="123">
                    <c:v>250</c:v>
                  </c:pt>
                  <c:pt idx="124">
                    <c:v>250</c:v>
                  </c:pt>
                  <c:pt idx="125">
                    <c:v>250</c:v>
                  </c:pt>
                  <c:pt idx="126">
                    <c:v>Финансовое обеспечение дорожной деятельности в рамках реализации национального проекта "Безопасные и качественные автомобильные дороги"</c:v>
                  </c:pt>
                  <c:pt idx="127">
                    <c:v>250</c:v>
                  </c:pt>
                  <c:pt idx="128">
                    <c:v>250</c:v>
                  </c:pt>
                  <c:pt idx="129">
                    <c:v>250</c:v>
                  </c:pt>
                  <c:pt idx="13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31">
                    <c:v>Основное мероприятие "Управление резервным фондом для исполнения расходных обязательств"</c:v>
                  </c:pt>
                  <c:pt idx="132">
                    <c:v>Резервный фонд Администрации муниципального образования "Город Малоярославец"</c:v>
                  </c:pt>
                  <c:pt idx="133">
                    <c:v>250</c:v>
                  </c:pt>
                  <c:pt idx="134">
                    <c:v>250</c:v>
                  </c:pt>
                  <c:pt idx="136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137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138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139">
                    <c:v>250</c:v>
                  </c:pt>
                  <c:pt idx="140">
                    <c:v>250</c:v>
                  </c:pt>
                  <c:pt idx="141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142">
                    <c:v>Основное мероприятие "Определение и поддержка приоритетных направлений туристской деятельности"</c:v>
                  </c:pt>
                  <c:pt idx="143">
                    <c:v>Иной межбюджетный трансферт на организацию и проведение военно-исторического фестиваля "День Малоярославецкого сражения"</c:v>
                  </c:pt>
                  <c:pt idx="144">
                    <c:v>250</c:v>
                  </c:pt>
                  <c:pt idx="145">
                    <c:v>250</c:v>
                  </c:pt>
                  <c:pt idx="146">
                    <c:v>Муниципальная программа "Развитие градостроительной деятельности в муниципальном образовании городское поселение "Город Малоярославец"</c:v>
                  </c:pt>
                  <c:pt idx="147">
                    <c:v>Основное мероприятие "Развитие градостроительной деятельности"</c:v>
                  </c:pt>
                  <c:pt idx="148">
                    <c:v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c:v>
                  </c:pt>
                  <c:pt idx="149">
                    <c:v>250</c:v>
                  </c:pt>
                  <c:pt idx="150">
                    <c:v>250</c:v>
                  </c:pt>
                  <c:pt idx="151">
                    <c:v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c:v>
                  </c:pt>
                  <c:pt idx="152">
                    <c:v>250</c:v>
                  </c:pt>
                  <c:pt idx="153">
                    <c:v>250</c:v>
                  </c:pt>
                  <c:pt idx="154">
                    <c:v>250</c:v>
                  </c:pt>
                  <c:pt idx="155">
                    <c:v>Выполнение кадастровых работ по внесению изменений в документы территориального планирования и градостроительного зонирования</c:v>
                  </c:pt>
                  <c:pt idx="156">
                    <c:v>250</c:v>
                  </c:pt>
                  <c:pt idx="157">
                    <c:v>250</c:v>
                  </c:pt>
                  <c:pt idx="158">
                    <c:v>250</c:v>
                  </c:pt>
                  <c:pt idx="160">
                    <c:v>250</c:v>
                  </c:pt>
                  <c:pt idx="161">
                    <c:v>250</c:v>
                  </c:pt>
                  <c:pt idx="162">
                    <c:v>250</c:v>
                  </c:pt>
                  <c:pt idx="163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64">
                    <c:v>Основное мероприятие "Осуществление мер поддержки и развития малого и среднего предпринимательства"</c:v>
                  </c:pt>
                  <c:pt idx="165">
                    <c:v>Поддержка малого и среднего предпринимательства</c:v>
                  </c:pt>
                  <c:pt idx="166">
                    <c:v>250</c:v>
                  </c:pt>
                  <c:pt idx="167">
                    <c:v>250</c:v>
                  </c:pt>
                  <c:pt idx="170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171">
                    <c:v>Основное мероприятие "Проведение мероприятий по вопросам в области жилищно-коммунального хозяйства"</c:v>
                  </c:pt>
                  <c:pt idx="172">
                    <c:v>Финансовое обеспечение мероприятий по вопросам в области жилищно-коммунального хозяйства</c:v>
                  </c:pt>
                  <c:pt idx="173">
                    <c:v>250</c:v>
                  </c:pt>
                  <c:pt idx="174">
                    <c:v>250</c:v>
                  </c:pt>
                  <c:pt idx="175">
                    <c:v>Муниципальная программа "Содержание и обслуживание жилищного фонда в муниципальном образовании городское поселение "Город Малоярославец"</c:v>
                  </c:pt>
                  <c:pt idx="176">
                    <c:v>Основное мероприятие "Обеспечение благоприятных условий проживания граждан в многоквартирных домах"</c:v>
                  </c:pt>
                  <c:pt idx="177">
                    <c:v>Поддержка жилищного хозяйства</c:v>
                  </c:pt>
                  <c:pt idx="178">
                    <c:v>250</c:v>
                  </c:pt>
                  <c:pt idx="179">
                    <c:v>250</c:v>
                  </c:pt>
                  <c:pt idx="18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81">
                    <c:v>Основное мероприятие "Управление резервным фондом для исполнения расходных обязательств"</c:v>
                  </c:pt>
                  <c:pt idx="182">
                    <c:v>Резервный фонд Администрации муниципального образования "Город Малоярославец"</c:v>
                  </c:pt>
                  <c:pt idx="183">
                    <c:v>250</c:v>
                  </c:pt>
                  <c:pt idx="184">
                    <c:v>250</c:v>
                  </c:pt>
                  <c:pt idx="185">
                    <c:v>Муниципальная программа "Поддержка инициативы населения в сфере ЖКХ в муниципальном образовании городское поселение "Город Малоярославец"</c:v>
                  </c:pt>
                  <c:pt idx="186">
                    <c:v>Основное мероприятие "Реализация проектов развития жилищной инфраструктуры, основанных на местных инициативах"</c:v>
                  </c:pt>
                  <c:pt idx="187">
                    <c:v>Реализация проектов развития жилищной инфраструктуры, основанных на местных инициативах</c:v>
                  </c:pt>
                  <c:pt idx="188">
                    <c:v>250</c:v>
                  </c:pt>
                  <c:pt idx="189">
                    <c:v>250</c:v>
                  </c:pt>
                  <c:pt idx="191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192">
                    <c:v>Основное мероприятие "Повышение эффективности функционирования коммунального комплекса"</c:v>
                  </c:pt>
                  <c:pt idx="193">
                    <c:v>Поддержка коммунального хозяйства</c:v>
                  </c:pt>
                  <c:pt idx="194">
                    <c:v>250</c:v>
                  </c:pt>
                  <c:pt idx="195">
                    <c:v>250</c:v>
                  </c:pt>
                  <c:pt idx="197">
                    <c:v>250</c:v>
                  </c:pt>
                  <c:pt idx="198">
                    <c:v>250</c:v>
                  </c:pt>
                  <c:pt idx="199">
                    <c:v>250</c:v>
                  </c:pt>
                  <c:pt idx="200">
                    <c:v>Муниципальная программа "Чистая вода в муниципальном образовании городское поселение "Город Малоярославец"</c:v>
                  </c:pt>
                  <c:pt idx="201">
                    <c:v>Основное мероприятие "Восстановление и развитие эксплуатационно-технического состояния объектов водопроводно-канализационного комплекса</c:v>
                  </c:pt>
                  <c:pt idx="202">
                    <c:v>Поддержка коммунального хозяйства</c:v>
                  </c:pt>
                  <c:pt idx="203">
                    <c:v>250</c:v>
                  </c:pt>
                  <c:pt idx="204">
                    <c:v>250</c:v>
                  </c:pt>
                  <c:pt idx="206">
                    <c:v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c:v>
                  </c:pt>
                  <c:pt idx="207">
                    <c:v>Формирование уставного фонда муниципального унитарного предприятия</c:v>
                  </c:pt>
                  <c:pt idx="208">
                    <c:v>250</c:v>
                  </c:pt>
                  <c:pt idx="209">
                    <c:v>250</c:v>
                  </c:pt>
                  <c:pt idx="210">
                    <c:v>            Обеспечение финансовой устойчивости муниципальных образований Калужской области</c:v>
                  </c:pt>
                  <c:pt idx="211">
                    <c:v>250</c:v>
                  </c:pt>
                  <c:pt idx="212">
                    <c:v>250</c:v>
                  </c:pt>
                  <c:pt idx="213">
                    <c:v>250</c:v>
                  </c:pt>
                  <c:pt idx="21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15">
                    <c:v>Основное мероприятие "Управление резервным фондом для исполнения расходных обязательств"</c:v>
                  </c:pt>
                  <c:pt idx="216">
                    <c:v>Резервный фонд Администрации муниципального образования "Город Малоярославец"</c:v>
                  </c:pt>
                  <c:pt idx="217">
                    <c:v>250</c:v>
                  </c:pt>
                  <c:pt idx="218">
                    <c:v>250</c:v>
                  </c:pt>
                  <c:pt idx="220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21">
                    <c:v>Основное мероприятие "Проведение мероприятий по электроснабжению"</c:v>
                  </c:pt>
                  <c:pt idx="222">
                    <c:v>Мероприятия по энергосбережению и повышению  энергетической эффективности системы электроснабжения</c:v>
                  </c:pt>
                  <c:pt idx="223">
                    <c:v>250</c:v>
                  </c:pt>
                  <c:pt idx="224">
                    <c:v>250</c:v>
                  </c:pt>
                  <c:pt idx="225">
                    <c:v>Муниципальная программа "Благоустройство территории в муниципальном образовании городское поселение "Город Малоярославец"</c:v>
                  </c:pt>
                  <c:pt idx="226">
                    <c:v>Основное мероприятие "Повышение уровня благоустройства территории городского поселения и создание комфортных условий для проживания населения"</c:v>
                  </c:pt>
                  <c:pt idx="227">
                    <c:v>            Средства на обеспечение расходных обязательств муниципальных образований Калужской области</c:v>
                  </c:pt>
                  <c:pt idx="228">
                    <c:v>250</c:v>
                  </c:pt>
                  <c:pt idx="229">
                    <c:v>250</c:v>
                  </c:pt>
                  <c:pt idx="231">
                    <c:v>250</c:v>
                  </c:pt>
                  <c:pt idx="232">
                    <c:v>250</c:v>
                  </c:pt>
                  <c:pt idx="233">
                    <c:v>Уличное освещение</c:v>
                  </c:pt>
                  <c:pt idx="234">
                    <c:v>250</c:v>
                  </c:pt>
                  <c:pt idx="235">
                    <c:v>250</c:v>
                  </c:pt>
                  <c:pt idx="236">
                    <c:v>Озеленение</c:v>
                  </c:pt>
                  <c:pt idx="237">
                    <c:v>250</c:v>
                  </c:pt>
                  <c:pt idx="238">
                    <c:v>250</c:v>
                  </c:pt>
                  <c:pt idx="239">
                    <c:v>Организация и содержание мест захоронения</c:v>
                  </c:pt>
                  <c:pt idx="240">
                    <c:v>250</c:v>
                  </c:pt>
                  <c:pt idx="241">
                    <c:v>250</c:v>
                  </c:pt>
                  <c:pt idx="242">
                    <c:v>250</c:v>
                  </c:pt>
                  <c:pt idx="243">
                    <c:v>250</c:v>
                  </c:pt>
                  <c:pt idx="244">
                    <c:v>Мероприятия по благоустройству городского поселения</c:v>
                  </c:pt>
                  <c:pt idx="245">
                    <c:v>250</c:v>
                  </c:pt>
                  <c:pt idx="246">
                    <c:v>250</c:v>
                  </c:pt>
                  <c:pt idx="247">
                    <c:v>Расходы на размещение и установку памятной стелы "Малоярославец-Город воинской славы"</c:v>
                  </c:pt>
                  <c:pt idx="248">
                    <c:v>250</c:v>
                  </c:pt>
                  <c:pt idx="249">
                    <c:v>250</c:v>
                  </c:pt>
                  <c:pt idx="250">
                    <c:v>Обеспечение финансовой устойчивости муниципальных образований Калужской области</c:v>
                  </c:pt>
                  <c:pt idx="251">
                    <c:v>250</c:v>
                  </c:pt>
                  <c:pt idx="252">
                    <c:v>250</c:v>
                  </c:pt>
                  <c:pt idx="253">
                    <c:v>250</c:v>
                  </c:pt>
                  <c:pt idx="25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55">
                    <c:v>Основное мероприятие "Управление резервным фондом для исполнения расходных обязательств"</c:v>
                  </c:pt>
                  <c:pt idx="256">
                    <c:v>Резервный фонд Администрации муниципального образования "Город Малоярославец"</c:v>
                  </c:pt>
                  <c:pt idx="257">
                    <c:v>250</c:v>
                  </c:pt>
                  <c:pt idx="258">
                    <c:v>250</c:v>
                  </c:pt>
                  <c:pt idx="259">
                    <c:v>Муниципальная программа "Формирование современной городской среды МО ГП "Город Малоярославец" на 2018-2024 годы"</c:v>
                  </c:pt>
                  <c:pt idx="260">
                    <c:v>Основное мероприятие "Благоустройство территорий муниципального образования "Город Малоярославец"</c:v>
                  </c:pt>
                  <c:pt idx="261">
                    <c:v>Реализация мероприятий в рамках муниципальной программы "Формирование современной городской среды"</c:v>
                  </c:pt>
                  <c:pt idx="262">
                    <c:v>250</c:v>
                  </c:pt>
                  <c:pt idx="263">
                    <c:v>250</c:v>
                  </c:pt>
                  <c:pt idx="264">
                    <c:v>Региональный проект "Формирование комфортной городской среды"</c:v>
                  </c:pt>
                  <c:pt idx="265">
                    <c:v>Реализация программ формирования современной городской среды</c:v>
                  </c:pt>
                  <c:pt idx="266">
                    <c:v>250</c:v>
                  </c:pt>
                  <c:pt idx="267">
                    <c:v>250</c:v>
                  </c:pt>
                  <c:pt idx="268">
                    <c:v>250</c:v>
                  </c:pt>
                  <c:pt idx="269">
                    <c:v>Реализация программ формирования современной городской среды</c:v>
                  </c:pt>
                  <c:pt idx="270">
                    <c:v>250</c:v>
                  </c:pt>
                  <c:pt idx="271">
                    <c:v>250</c:v>
                  </c:pt>
                  <c:pt idx="272">
                    <c:v>250</c:v>
                  </c:pt>
                  <c:pt idx="273">
                    <c:v>250</c:v>
                  </c:pt>
                  <c:pt idx="274">
                    <c:v>Непрограммное направление деятельности</c:v>
                  </c:pt>
                  <c:pt idx="275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276">
                    <c:v>Погашение кредиторской задолженности</c:v>
                  </c:pt>
                  <c:pt idx="277">
                    <c:v>250</c:v>
                  </c:pt>
                  <c:pt idx="278">
                    <c:v>250</c:v>
                  </c:pt>
                  <c:pt idx="281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282">
                    <c:v>Основное мероприятие "Сохранение и развитие музейного дела"</c:v>
                  </c:pt>
                  <c:pt idx="283">
                    <c:v>            Иной межбюджетный трансферт на выполнение работ по проектно-сметной документации и инженерных изысканий для реновации</c:v>
                  </c:pt>
                  <c:pt idx="284">
                    <c:v>250</c:v>
                  </c:pt>
                  <c:pt idx="285">
                    <c:v>250</c:v>
                  </c:pt>
                  <c:pt idx="286">
                    <c:v>Расходы на обеспечение деятельности (оказание услуг) муниципальных бюджетных учреждений</c:v>
                  </c:pt>
                  <c:pt idx="287">
                    <c:v>250</c:v>
                  </c:pt>
                  <c:pt idx="288">
                    <c:v>250</c:v>
                  </c:pt>
                  <c:pt idx="289">
                    <c:v>Основное мероприятие "Развитие общедоступных библиотек"</c:v>
                  </c:pt>
                  <c:pt idx="290">
                    <c:v>Расходы на обеспечение деятельности (оказание услуг) муниципальных казенных учреждений</c:v>
                  </c:pt>
                  <c:pt idx="291">
                    <c:v>250</c:v>
                  </c:pt>
                  <c:pt idx="292">
                    <c:v>250</c:v>
                  </c:pt>
                  <c:pt idx="293">
                    <c:v>250</c:v>
                  </c:pt>
                  <c:pt idx="294">
                    <c:v>250</c:v>
                  </c:pt>
                  <c:pt idx="295">
                    <c:v>250</c:v>
                  </c:pt>
                  <c:pt idx="296">
                    <c:v>250</c:v>
                  </c:pt>
                  <c:pt idx="297">
                    <c:v>Основное мероприятие "Обеспечение деятельности учреждений культурно-досугового типа"</c:v>
                  </c:pt>
                  <c:pt idx="298">
                    <c:v>Расходы на обеспечение деятельности (оказание услуг) муниципальных бюджетных учреждений</c:v>
                  </c:pt>
                  <c:pt idx="299">
                    <c:v>250</c:v>
                  </c:pt>
                  <c:pt idx="300">
                    <c:v>250</c:v>
                  </c:pt>
                  <c:pt idx="301">
                    <c:v>Основное мероприятие "Организация и проведение мероприятий искусства и кинематографии"</c:v>
                  </c:pt>
                  <c:pt idx="302">
                    <c:v>Расходы на обеспечение деятельности (оказание услуг) муниципальных бюджетных учреждений</c:v>
                  </c:pt>
                  <c:pt idx="303">
                    <c:v>250</c:v>
                  </c:pt>
                  <c:pt idx="304">
                    <c:v>250</c:v>
                  </c:pt>
                  <c:pt idx="305">
                    <c:v>Основное мероприятие "Организация общегородских культурно-массовых мероприятий"</c:v>
                  </c:pt>
                  <c:pt idx="306">
                    <c:v>Проведение мероприятий в сфере культуры</c:v>
                  </c:pt>
                  <c:pt idx="307">
                    <c:v>250</c:v>
                  </c:pt>
                  <c:pt idx="308">
                    <c:v>250</c:v>
                  </c:pt>
                  <c:pt idx="309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10">
                    <c:v>Основное мероприятие "Реализация проектов развития общественной инфраструктуры муниципальных образований, основанных на местных инициативах"</c:v>
                  </c:pt>
                  <c:pt idx="311">
                    <c:v>Реализация проектов развития общественной инфраструктуры муниципальных образований, основанных на местных инициативах</c:v>
                  </c:pt>
                  <c:pt idx="312">
                    <c:v>250</c:v>
                  </c:pt>
                  <c:pt idx="313">
                    <c:v>250</c:v>
                  </c:pt>
                  <c:pt idx="314">
                    <c:v>250</c:v>
                  </c:pt>
                  <c:pt idx="315">
                    <c:v>250</c:v>
                  </c:pt>
                  <c:pt idx="318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19">
                    <c:v>Основное мероприятие "Социальная поддержка граждан"</c:v>
                  </c:pt>
                  <c:pt idx="320">
                    <c:v>Доплаты к пенсиям муниципальным служащим</c:v>
                  </c:pt>
                  <c:pt idx="321">
                    <c:v>250</c:v>
                  </c:pt>
                  <c:pt idx="322">
                    <c:v>250</c:v>
                  </c:pt>
                  <c:pt idx="324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25">
                    <c:v>Основное мероприятие "Повышение уровня жизни социально незащищенных категорий граждан"</c:v>
                  </c:pt>
                  <c:pt idx="326">
                    <c:v>Компенсация возмещения затрат за льготный проезд отдельных категорий граждан</c:v>
                  </c:pt>
                  <c:pt idx="327">
                    <c:v>250</c:v>
                  </c:pt>
                  <c:pt idx="328">
                    <c:v>250</c:v>
                  </c:pt>
                  <c:pt idx="329">
                    <c:v>Межбюджетные трансферты на приобретение жилья, нуждающихся в улучшении жилищных условий молодых семей</c:v>
                  </c:pt>
                  <c:pt idx="330">
                    <c:v>250</c:v>
                  </c:pt>
                  <c:pt idx="331">
                    <c:v>250</c:v>
                  </c:pt>
                  <c:pt idx="333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34">
                    <c:v>Основное мероприятие "Повышение уровня жизни социально незащищенных категорий граждан"</c:v>
                  </c:pt>
                  <c:pt idx="335">
                    <c:v>Социальная поддержка</c:v>
                  </c:pt>
                  <c:pt idx="336">
                    <c:v>250</c:v>
                  </c:pt>
                  <c:pt idx="337">
                    <c:v>250</c:v>
                  </c:pt>
                  <c:pt idx="338">
                    <c:v>250</c:v>
                  </c:pt>
                  <c:pt idx="339">
                    <c:v>250</c:v>
                  </c:pt>
                  <c:pt idx="340">
                    <c:v>Основное мероприятие "Социальная поддержка граждан"</c:v>
                  </c:pt>
                  <c:pt idx="341">
                    <c:v>Ежемесячные денежные выплаты гражданам, удостоенным звания "Почетный гражданин города"</c:v>
                  </c:pt>
                  <c:pt idx="342">
                    <c:v>250</c:v>
                  </c:pt>
                  <c:pt idx="343">
                    <c:v>250</c:v>
                  </c:pt>
                  <c:pt idx="346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47">
                    <c:v>Основное мероприятие "Развитие физической культуры и спорта"</c:v>
                  </c:pt>
                  <c:pt idx="348">
                    <c:v>Расходы на обеспечение деятельности (оказание услуг) муниципальных бюджетных учреждений</c:v>
                  </c:pt>
                  <c:pt idx="349">
                    <c:v>250</c:v>
                  </c:pt>
                  <c:pt idx="350">
                    <c:v>250</c:v>
                  </c:pt>
                  <c:pt idx="351">
                    <c:v>Оказание поддержки физкультурно-спортивным организациям</c:v>
                  </c:pt>
                  <c:pt idx="352">
                    <c:v>250</c:v>
                  </c:pt>
                  <c:pt idx="353">
                    <c:v>250</c:v>
                  </c:pt>
                  <c:pt idx="355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56">
                    <c:v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c:v>
                  </c:pt>
                  <c:pt idx="357">
                    <c:v>Оказание поддержки физкультурно-спортивным организациям</c:v>
                  </c:pt>
                  <c:pt idx="358">
                    <c:v>250</c:v>
                  </c:pt>
                  <c:pt idx="359">
                    <c:v>250</c:v>
                  </c:pt>
                  <c:pt idx="362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63">
                    <c:v>Основное мероприятие "Мероприятия в сфере информационной политики"</c:v>
                  </c:pt>
                  <c:pt idx="364">
                    <c:v>Оказание поддержки в сфере средств массовой информации</c:v>
                  </c:pt>
                  <c:pt idx="365">
                    <c:v>250</c:v>
                  </c:pt>
                  <c:pt idx="366">
                    <c:v>250</c:v>
                  </c:pt>
                  <c:pt idx="369">
                    <c:v>Непрограммное направление деятельности</c:v>
                  </c:pt>
                  <c:pt idx="370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371">
                    <c:v>Процентные платежи по муниципальному долгу муниципального образования городское поселение "Город Малоярославец"</c:v>
                  </c:pt>
                  <c:pt idx="372">
                    <c:v>250</c:v>
                  </c:pt>
                  <c:pt idx="373">
                    <c:v>250</c:v>
                  </c:pt>
                </c:lvl>
                <c:lvl>
                  <c:pt idx="0">
                    <c:v>Наименование</c:v>
                  </c:pt>
                  <c:pt idx="1">
                    <c:v>1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">
                    <c:v>Расходы на выплаты персоналу государственных (муниципальных) органов</c:v>
                  </c:pt>
                  <c:pt idx="10">
                    <c:v>Закупка товаров, работ и услуг для обеспечения государственных (муниципальных) нужд</c:v>
                  </c:pt>
                  <c:pt idx="11">
                    <c:v>Иные закупки товаров, работ и услуг для обеспечения государственных (муниципальных) нужд</c:v>
                  </c:pt>
                  <c:pt idx="12">
                    <c:v>Иные бюджетные ассигнования</c:v>
                  </c:pt>
                  <c:pt idx="13">
                    <c:v>Уплата налогов, сборов и иных платежей</c:v>
                  </c:pt>
                  <c:pt idx="1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6">
                    <c:v>Расходы на выплаты персоналу государственных (муниципальных) органов</c:v>
                  </c:pt>
                  <c:pt idx="2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2">
                    <c:v>Расходы на выплаты персоналу государственных (муниципальных) органов</c:v>
                  </c:pt>
                  <c:pt idx="23">
                    <c:v>Закупка товаров, работ и услуг для обеспечения государственных (муниципальных) нужд</c:v>
                  </c:pt>
                  <c:pt idx="24">
                    <c:v>Иные закупки товаров, работ и услуг для обеспечения государственных (муниципальных) нужд</c:v>
                  </c:pt>
                  <c:pt idx="25">
                    <c:v>Иные бюджетные ассигнования</c:v>
                  </c:pt>
                  <c:pt idx="26">
                    <c:v>Уплата налогов, сборов и иных платежей</c:v>
                  </c:pt>
                  <c:pt idx="2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">
                    <c:v>Расходы на выплаты персоналу государственных (муниципальных) органов</c:v>
                  </c:pt>
                  <c:pt idx="3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3">
                    <c:v>Расходы на выплаты персоналу государственных (муниципальных) органов</c:v>
                  </c:pt>
                  <c:pt idx="3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9">
                    <c:v>Расходы на выплаты персоналу государственных (муниципальных) органов</c:v>
                  </c:pt>
                  <c:pt idx="44">
                    <c:v>Иные бюджетные ассигнования</c:v>
                  </c:pt>
                  <c:pt idx="45">
                    <c:v>Специальные расходы</c:v>
                  </c:pt>
                  <c:pt idx="50">
                    <c:v>Иные бюджетные ассигнования</c:v>
                  </c:pt>
                  <c:pt idx="51">
                    <c:v>Резервные средства</c:v>
                  </c:pt>
                  <c:pt idx="56">
                    <c:v>Предоставление субсидий бюджетным, автономным учреждениям и иным некоммерческим организациям</c:v>
                  </c:pt>
                  <c:pt idx="57">
                    <c:v>Субсидии некоммерческим организациям (за исключением государственных (муниципальных) учреждений)</c:v>
                  </c:pt>
                  <c:pt idx="61">
                    <c:v>Закупка товаров, работ и услуг для обеспечения государственных (муниципальных) нужд</c:v>
                  </c:pt>
                  <c:pt idx="62">
                    <c:v>Иные закупки товаров, работ и услуг для обеспечения государственных (муниципальных) нужд</c:v>
                  </c:pt>
                  <c:pt idx="63">
                    <c:v>Капитальные вложения в объекты государственной (муниципальной) собственности</c:v>
                  </c:pt>
                  <c:pt idx="64">
                    <c:v>Бюджетные инвестиции</c:v>
                  </c:pt>
                  <c:pt idx="68">
                    <c:v>Предоставление субсидий бюджетным, автономным учреждениям и иным некоммерческим организациям</c:v>
                  </c:pt>
                  <c:pt idx="69">
                    <c:v>Субсидии некоммерческим организациям (за исключением государственных (муниципальных) учреждений)</c:v>
                  </c:pt>
                  <c:pt idx="73">
                    <c:v>Закупка товаров, работ и услуг для обеспечения государственных (муниципальных) нужд</c:v>
                  </c:pt>
                  <c:pt idx="74">
                    <c:v>Иные закупки товаров, работ и услуг для обеспечения государственных (муниципальных) нужд</c:v>
                  </c:pt>
                  <c:pt idx="75">
                    <c:v>Иные бюджетные ассигнования</c:v>
                  </c:pt>
                  <c:pt idx="7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77">
                    <c:v>Исполнение судебных актов</c:v>
                  </c:pt>
                  <c:pt idx="78">
                    <c:v>Уплата налогов, сборов и иных платежей</c:v>
                  </c:pt>
                  <c:pt idx="81">
                    <c:v>Закупка товаров, работ и услуг для обеспечения государственных (муниципальных) нужд</c:v>
                  </c:pt>
                  <c:pt idx="82">
                    <c:v>Иные закупки товаров, работ и услуг для обеспечения государственных (муниципальных) нужд</c:v>
                  </c:pt>
                  <c:pt idx="8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86">
                    <c:v>Расходы на выплаты персоналу государственных (муниципальных) органов</c:v>
                  </c:pt>
                  <c:pt idx="89">
                    <c:v>Предоставление субсидий бюджетным, автономным учреждениям и иным некоммерческим организациям</c:v>
                  </c:pt>
                  <c:pt idx="90">
                    <c:v>Субсидии бюджетным учреждениям</c:v>
                  </c:pt>
                  <c:pt idx="93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4">
                    <c:v>Расходы на выплаты персоналу государственных (муниципальных) органов</c:v>
                  </c:pt>
                  <c:pt idx="97">
                    <c:v>Закупка товаров, работ и услуг для обеспечения государственных (муниципальных) нужд</c:v>
                  </c:pt>
                  <c:pt idx="98">
                    <c:v>Иные закупки товаров, работ и услуг для обеспечения государственных (муниципальных) нужд</c:v>
                  </c:pt>
                  <c:pt idx="102">
                    <c:v>Закупка товаров, работ и услуг для обеспечения государственных (муниципальных) нужд</c:v>
                  </c:pt>
                  <c:pt idx="103">
                    <c:v>Иные закупки товаров, работ и услуг для обеспечения государственных (муниципальных) нужд</c:v>
                  </c:pt>
                  <c:pt idx="106">
                    <c:v>Иные бюджетные ассигнования</c:v>
                  </c:pt>
                  <c:pt idx="107">
                    <c:v>Резервные средства</c:v>
                  </c:pt>
                  <c:pt idx="113">
                    <c:v>Закупка товаров, работ и услуг для обеспечения государственных (муниципальных) нужд</c:v>
                  </c:pt>
                  <c:pt idx="114">
                    <c:v>Иные закупки товаров, работ и услуг для обеспечения государственных (муниципальных) нужд</c:v>
                  </c:pt>
                  <c:pt idx="120">
                    <c:v>Закупка товаров, работ и услуг для обеспечения государственных (муниципальных) нужд</c:v>
                  </c:pt>
                  <c:pt idx="121">
                    <c:v>Иные закупки товаров, работ и услуг для обеспечения государственных (муниципальных) нужд</c:v>
                  </c:pt>
                  <c:pt idx="123">
                    <c:v>Закупка товаров, работ и услуг для обеспечения государственных (муниципальных) нужд</c:v>
                  </c:pt>
                  <c:pt idx="124">
                    <c:v>Иные закупки товаров, работ и услуг для обеспечения государственных (муниципальных) нужд (область)</c:v>
                  </c:pt>
                  <c:pt idx="125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27">
                    <c:v>Закупка товаров, работ и услуг для обеспечения государственных (муниципальных) нужд</c:v>
                  </c:pt>
                  <c:pt idx="128">
                    <c:v>Иные закупки товаров, работ и услуг для обеспечения государственных (муниципальных) нужд (область)</c:v>
                  </c:pt>
                  <c:pt idx="129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33">
                    <c:v>Закупка товаров, работ и услуг для обеспечения государственных (муниципальных) нужд</c:v>
                  </c:pt>
                  <c:pt idx="134">
                    <c:v>Иные закупки товаров, работ и услуг для обеспечения государственных (муниципальных) нужд</c:v>
                  </c:pt>
                  <c:pt idx="139">
                    <c:v>Закупка товаров, работ и услуг для обеспечения государственных (муниципальных) нужд</c:v>
                  </c:pt>
                  <c:pt idx="140">
                    <c:v>Иные закупки товаров, работ и услуг для обеспечения государственных (муниципальных) нужд</c:v>
                  </c:pt>
                  <c:pt idx="144">
                    <c:v>Предоставление субсидий бюджетным, автономным учреждениям и иным некоммерческим организациям</c:v>
                  </c:pt>
                  <c:pt idx="145">
                    <c:v>Субсидии бюджетным учреждениям</c:v>
                  </c:pt>
                  <c:pt idx="149">
                    <c:v>Закупка товаров, работ и услуг для обеспечения государственных (муниципальных) нужд</c:v>
                  </c:pt>
                  <c:pt idx="150">
                    <c:v>Иные закупки товаров, работ и услуг для обеспечения государственных (муниципальных) нужд</c:v>
                  </c:pt>
                  <c:pt idx="152">
                    <c:v>Закупка товаров, работ и услуг для обеспечения государственных (муниципальных) нужд</c:v>
                  </c:pt>
                  <c:pt idx="153">
                    <c:v>Иные закупки товаров, работ и услуг для обеспечения государственных (муниципальных) нужд (область)</c:v>
                  </c:pt>
                  <c:pt idx="15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56">
                    <c:v>Закупка товаров, работ и услуг для обеспечения государственных (муниципальных) нужд</c:v>
                  </c:pt>
                  <c:pt idx="157">
                    <c:v>Иные закупки товаров, работ и услуг для обеспечения государственных (муниципальных) нужд (область)</c:v>
                  </c:pt>
                  <c:pt idx="158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0">
                    <c:v>Закупка товаров, работ и услуг для обеспечения государственных (муниципальных) нужд</c:v>
                  </c:pt>
                  <c:pt idx="161">
                    <c:v>Иные закупки товаров, работ и услуг для обеспечения государственных (муниципальных) нужд (область)</c:v>
                  </c:pt>
                  <c:pt idx="16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6">
                    <c:v>Межбюджетные трансферты</c:v>
                  </c:pt>
                  <c:pt idx="167">
                    <c:v>Иные межбюджетные трансферты</c:v>
                  </c:pt>
                  <c:pt idx="173">
                    <c:v>Предоставление субсидий бюджетным, автономным учреждениям и иным некоммерческим организациям</c:v>
                  </c:pt>
                  <c:pt idx="174">
                    <c:v>Субсидии некоммерческим организациям (за исключением государственных (муниципальных) учреждений)</c:v>
                  </c:pt>
                  <c:pt idx="178">
                    <c:v>Закупка товаров, работ и услуг для обеспечения государственных (муниципальных) нужд</c:v>
                  </c:pt>
                  <c:pt idx="179">
                    <c:v>Иные закупки товаров, работ и услуг для обеспечения государственных (муниципальных) нужд</c:v>
                  </c:pt>
                  <c:pt idx="183">
                    <c:v>Закупка товаров, работ и услуг для обеспечения государственных (муниципальных) нужд</c:v>
                  </c:pt>
                  <c:pt idx="184">
                    <c:v>Иные закупки товаров, работ и услуг для обеспечения государственных (муниципальных) нужд</c:v>
                  </c:pt>
                  <c:pt idx="188">
                    <c:v>Иные бюджетные ассигнования</c:v>
                  </c:pt>
                  <c:pt idx="18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194">
                    <c:v>Иные бюджетные ассигнования</c:v>
                  </c:pt>
                  <c:pt idx="195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197">
                    <c:v>Иные бюджетные ассигнования</c:v>
                  </c:pt>
                  <c:pt idx="198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19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03">
                    <c:v>Закупка товаров, работ и услуг для обеспечения государственных (муниципальных) нужд</c:v>
                  </c:pt>
                  <c:pt idx="204">
                    <c:v>Иные закупки товаров, работ и услуг для обеспечения государственных (муниципальных) нужд</c:v>
                  </c:pt>
                  <c:pt idx="208">
                    <c:v>Иные бюджетные ассигнования</c:v>
                  </c:pt>
                  <c:pt idx="20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11">
                    <c:v>              Иные бюджетные ассигнования</c:v>
                  </c:pt>
                  <c:pt idx="212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21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17">
                    <c:v>Закупка товаров, работ и услуг для обеспечения государственных (муниципальных) нужд</c:v>
                  </c:pt>
                  <c:pt idx="218">
                    <c:v>Иные закупки товаров, работ и услуг для обеспечения государственных (муниципальных) нужд</c:v>
                  </c:pt>
                  <c:pt idx="223">
                    <c:v>Закупка товаров, работ и услуг для обеспечения государственных (муниципальных) нужд</c:v>
                  </c:pt>
                  <c:pt idx="224">
                    <c:v>Иные закупки товаров, работ и услуг для обеспечения государственных (муниципальных) нужд</c:v>
                  </c:pt>
                  <c:pt idx="228">
                    <c:v>              Капитальные вложения в объекты государственной (муниципальной) собственности</c:v>
                  </c:pt>
                  <c:pt idx="229">
                    <c:v>                Бюджетные инвестиции</c:v>
                  </c:pt>
                  <c:pt idx="231">
                    <c:v>Закупка товаров, работ и услуг для обеспечения государственных (муниципальных) нужд</c:v>
                  </c:pt>
                  <c:pt idx="232">
                    <c:v>Иные закупки товаров, работ и услуг для обеспечения государственных (муниципальных) нужд</c:v>
                  </c:pt>
                  <c:pt idx="234">
                    <c:v>Закупка товаров, работ и услуг для обеспечения государственных (муниципальных) нужд</c:v>
                  </c:pt>
                  <c:pt idx="235">
                    <c:v>Иные закупки товаров, работ и услуг для обеспечения государственных (муниципальных) нужд</c:v>
                  </c:pt>
                  <c:pt idx="237">
                    <c:v>Закупка товаров, работ и услуг для обеспечения государственных (муниципальных) нужд</c:v>
                  </c:pt>
                  <c:pt idx="238">
                    <c:v>Иные закупки товаров, работ и услуг для обеспечения государственных (муниципальных) нужд</c:v>
                  </c:pt>
                  <c:pt idx="240">
                    <c:v>Закупка товаров, работ и услуг для обеспечения государственных (муниципальных) нужд</c:v>
                  </c:pt>
                  <c:pt idx="241">
                    <c:v>Иные закупки товаров, работ и услуг для обеспечения государственных (муниципальных) нужд</c:v>
                  </c:pt>
                  <c:pt idx="242">
                    <c:v>Иные бюджетные ассигнования</c:v>
                  </c:pt>
                  <c:pt idx="24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45">
                    <c:v>Закупка товаров, работ и услуг для обеспечения государственных (муниципальных) нужд</c:v>
                  </c:pt>
                  <c:pt idx="246">
                    <c:v>Иные закупки товаров, работ и услуг для обеспечения государственных (муниципальных) нужд</c:v>
                  </c:pt>
                  <c:pt idx="248">
                    <c:v>Капитальные вложения в объекты государственной (муниципальной) собственности</c:v>
                  </c:pt>
                  <c:pt idx="249">
                    <c:v>Бюджетные инвестиции</c:v>
                  </c:pt>
                  <c:pt idx="251">
                    <c:v>Закупка товаров, работ и услуг для обеспечения государственных (муниципальных) нужд</c:v>
                  </c:pt>
                  <c:pt idx="252">
                    <c:v>Иные закупки товаров, работ и услуг для обеспечения государственных (муниципальных) нужд (область)</c:v>
                  </c:pt>
                  <c:pt idx="253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57">
                    <c:v>Закупка товаров, работ и услуг для обеспечения государственных (муниципальных) нужд</c:v>
                  </c:pt>
                  <c:pt idx="258">
                    <c:v>Иные закупки товаров, работ и услуг для обеспечения государственных (муниципальных) нужд</c:v>
                  </c:pt>
                  <c:pt idx="262">
                    <c:v>Закупка товаров, работ и услуг для обеспечения государственных (муниципальных) нужд</c:v>
                  </c:pt>
                  <c:pt idx="263">
                    <c:v>Иные закупки товаров, работ и услуг для обеспечения государственных (муниципальных) нужд</c:v>
                  </c:pt>
                  <c:pt idx="266">
                    <c:v>Закупка товаров, работ и услуг для обеспечения государственных (муниципальных) нужд</c:v>
                  </c:pt>
                  <c:pt idx="267">
                    <c:v>Иные закупки товаров, работ и услуг для обеспечения государственных (муниципальных) нужд (область)</c:v>
                  </c:pt>
                  <c:pt idx="268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70">
                    <c:v>Закупка товаров, работ и услуг для обеспечения государственных (муниципальных) нужд</c:v>
                  </c:pt>
                  <c:pt idx="271">
                    <c:v>Иные закупки товаров, работ и услуг для обеспечения государственных (муниципальных) нужд (область)</c:v>
                  </c:pt>
                  <c:pt idx="27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73">
                    <c:v>Иные закупки товаров, работ и услуг для обеспечения государственных (муниципальных) нужд (прочие безвозмездные поступления)</c:v>
                  </c:pt>
                  <c:pt idx="277">
                    <c:v>Закупка товаров, работ и услуг для обеспечения государственных (муниципальных) нужд</c:v>
                  </c:pt>
                  <c:pt idx="278">
                    <c:v>Иные закупки товаров, работ и услуг для обеспечения государственных (муниципальных) нужд</c:v>
                  </c:pt>
                  <c:pt idx="284">
                    <c:v>              Предоставление субсидий бюджетным, автономным учреждениям и иным некоммерческим организациям</c:v>
                  </c:pt>
                  <c:pt idx="285">
                    <c:v>                Субсидии бюджетным учреждениям</c:v>
                  </c:pt>
                  <c:pt idx="287">
                    <c:v>Предоставление субсидий бюджетным, автономным учреждениям и иным некоммерческим организациям</c:v>
                  </c:pt>
                  <c:pt idx="288">
                    <c:v>Субсидии бюджетным учреждениям</c:v>
                  </c:pt>
                  <c:pt idx="29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2">
                    <c:v>Расходы на выплаты персоналу казенных учреждений</c:v>
                  </c:pt>
                  <c:pt idx="293">
                    <c:v>Закупка товаров, работ и услуг для обеспечения государственных (муниципальных) нужд</c:v>
                  </c:pt>
                  <c:pt idx="294">
                    <c:v>Иные закупки товаров, работ и услуг для обеспечения государственных (муниципальных) нужд</c:v>
                  </c:pt>
                  <c:pt idx="295">
                    <c:v>Иные бюджетные ассигнования</c:v>
                  </c:pt>
                  <c:pt idx="296">
                    <c:v>Уплата налогов, сборов и иных платежей</c:v>
                  </c:pt>
                  <c:pt idx="299">
                    <c:v>Предоставление субсидий бюджетным, автономным учреждениям и иным некоммерческим организациям</c:v>
                  </c:pt>
                  <c:pt idx="300">
                    <c:v>Субсидии бюджетным учреждениям</c:v>
                  </c:pt>
                  <c:pt idx="303">
                    <c:v>Предоставление субсидий бюджетным, автономным учреждениям и иным некоммерческим организациям</c:v>
                  </c:pt>
                  <c:pt idx="304">
                    <c:v>Субсидии бюджетным учреждениям</c:v>
                  </c:pt>
                  <c:pt idx="307">
                    <c:v>Закупка товаров, работ и услуг для обеспечения государственных (муниципальных) нужд</c:v>
                  </c:pt>
                  <c:pt idx="308">
                    <c:v>Иные закупки товаров, работ и услуг для обеспечения государственных (муниципальных) нужд</c:v>
                  </c:pt>
                  <c:pt idx="312">
                    <c:v>Предоставление субсидий бюджетным, автономным учреждениям и иным некоммерческим организациям</c:v>
                  </c:pt>
                  <c:pt idx="313">
                    <c:v>Субсидии бюджетным учреждениям (область)</c:v>
                  </c:pt>
                  <c:pt idx="314">
                    <c:v>Субсидии бюджетным учреждениям (местный бюджет)</c:v>
                  </c:pt>
                  <c:pt idx="315">
                    <c:v>Субсидии бюджетным учреждениям (Прочие безвозмездные поступления</c:v>
                  </c:pt>
                  <c:pt idx="321">
                    <c:v>Социальное обеспечение и иные выплаты населению</c:v>
                  </c:pt>
                  <c:pt idx="322">
                    <c:v>Публичные нормативные социальные выплаты гражданам</c:v>
                  </c:pt>
                  <c:pt idx="327">
                    <c:v>Иные бюджетные ассигнования</c:v>
                  </c:pt>
                  <c:pt idx="328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30">
                    <c:v>Межбюджетные трансферты</c:v>
                  </c:pt>
                  <c:pt idx="331">
                    <c:v>Иные межбюджетные трансферты</c:v>
                  </c:pt>
                  <c:pt idx="336">
                    <c:v>Социальное обеспечение и иные выплаты населению</c:v>
                  </c:pt>
                  <c:pt idx="337">
                    <c:v>Социальные выплаты гражданам, кроме публичных нормативных социальных выплат</c:v>
                  </c:pt>
                  <c:pt idx="338">
                    <c:v>Предоставление субсидий бюджетным, автономным учреждениям и иным некоммерческим организациям</c:v>
                  </c:pt>
                  <c:pt idx="339">
                    <c:v>Субсидии некоммерческим организациям (за исключением государственных (муниципальных) учреждений)</c:v>
                  </c:pt>
                  <c:pt idx="342">
                    <c:v>Социальное обеспечение и иные выплаты населению</c:v>
                  </c:pt>
                  <c:pt idx="343">
                    <c:v>Публичные нормативные выплаты гражданам несоциального характера</c:v>
                  </c:pt>
                  <c:pt idx="349">
                    <c:v>Предоставление субсидий бюджетным, автономным учреждениям и иным некоммерческим организациям</c:v>
                  </c:pt>
                  <c:pt idx="350">
                    <c:v>Субсидии бюджетным учреждениям</c:v>
                  </c:pt>
                  <c:pt idx="352">
                    <c:v>Иные бюджетные ассигнования</c:v>
                  </c:pt>
                  <c:pt idx="35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58">
                    <c:v>Предоставление субсидий бюджетным, автономным учреждениям и иным некоммерческим организациям</c:v>
                  </c:pt>
                  <c:pt idx="359">
                    <c:v>Субсидии некоммерческим организациям (за исключением государственных (муниципальных) учреждений)</c:v>
                  </c:pt>
                  <c:pt idx="365">
                    <c:v>Иные бюджетные ассигнования</c:v>
                  </c:pt>
                  <c:pt idx="36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72">
                    <c:v>Обслуживание государственного (муниципального) долга</c:v>
                  </c:pt>
                  <c:pt idx="373">
                    <c:v>Обслуживание муниципального долга</c:v>
                  </c:pt>
                </c:lvl>
              </c:multiLvlStrCache>
            </c:multiLvlStrRef>
          </c:cat>
          <c:val>
            <c:numRef>
              <c:f>Лист1!$F$6:$F$414</c:f>
              <c:numCache>
                <c:ptCount val="374"/>
                <c:pt idx="0">
                  <c:v>0</c:v>
                </c:pt>
                <c:pt idx="1">
                  <c:v>6</c:v>
                </c:pt>
                <c:pt idx="2">
                  <c:v>289110280.77</c:v>
                </c:pt>
                <c:pt idx="3">
                  <c:v>43663004.230000004</c:v>
                </c:pt>
                <c:pt idx="4">
                  <c:v>859448</c:v>
                </c:pt>
                <c:pt idx="5">
                  <c:v>859448</c:v>
                </c:pt>
                <c:pt idx="6">
                  <c:v>859448</c:v>
                </c:pt>
                <c:pt idx="7">
                  <c:v>787448</c:v>
                </c:pt>
                <c:pt idx="8">
                  <c:v>334260</c:v>
                </c:pt>
                <c:pt idx="9">
                  <c:v>334260</c:v>
                </c:pt>
                <c:pt idx="10">
                  <c:v>450488</c:v>
                </c:pt>
                <c:pt idx="11">
                  <c:v>450488</c:v>
                </c:pt>
                <c:pt idx="12">
                  <c:v>2700</c:v>
                </c:pt>
                <c:pt idx="13">
                  <c:v>2700</c:v>
                </c:pt>
                <c:pt idx="14">
                  <c:v>72000</c:v>
                </c:pt>
                <c:pt idx="15">
                  <c:v>72000</c:v>
                </c:pt>
                <c:pt idx="16">
                  <c:v>72000</c:v>
                </c:pt>
                <c:pt idx="17">
                  <c:v>26659284.6</c:v>
                </c:pt>
                <c:pt idx="18">
                  <c:v>26659284.6</c:v>
                </c:pt>
                <c:pt idx="19">
                  <c:v>26475705</c:v>
                </c:pt>
                <c:pt idx="20">
                  <c:v>25464949.36</c:v>
                </c:pt>
                <c:pt idx="21">
                  <c:v>20897949.36</c:v>
                </c:pt>
                <c:pt idx="22">
                  <c:v>20897949.36</c:v>
                </c:pt>
                <c:pt idx="23">
                  <c:v>4534000</c:v>
                </c:pt>
                <c:pt idx="24">
                  <c:v>4534000</c:v>
                </c:pt>
                <c:pt idx="25">
                  <c:v>33000</c:v>
                </c:pt>
                <c:pt idx="26">
                  <c:v>33000</c:v>
                </c:pt>
                <c:pt idx="27">
                  <c:v>1010755.64</c:v>
                </c:pt>
                <c:pt idx="28">
                  <c:v>1010755.64</c:v>
                </c:pt>
                <c:pt idx="29">
                  <c:v>1010755.64</c:v>
                </c:pt>
                <c:pt idx="30">
                  <c:v>183579.6</c:v>
                </c:pt>
                <c:pt idx="31">
                  <c:v>183579.6</c:v>
                </c:pt>
                <c:pt idx="32">
                  <c:v>183579.6</c:v>
                </c:pt>
                <c:pt idx="33">
                  <c:v>183579.6</c:v>
                </c:pt>
                <c:pt idx="34">
                  <c:v>663497</c:v>
                </c:pt>
                <c:pt idx="35">
                  <c:v>663497</c:v>
                </c:pt>
                <c:pt idx="36">
                  <c:v>663497</c:v>
                </c:pt>
                <c:pt idx="37">
                  <c:v>663497</c:v>
                </c:pt>
                <c:pt idx="38">
                  <c:v>663497</c:v>
                </c:pt>
                <c:pt idx="39">
                  <c:v>663497</c:v>
                </c:pt>
                <c:pt idx="40">
                  <c:v>940000</c:v>
                </c:pt>
                <c:pt idx="41">
                  <c:v>940000</c:v>
                </c:pt>
                <c:pt idx="42">
                  <c:v>940000</c:v>
                </c:pt>
                <c:pt idx="43">
                  <c:v>940000</c:v>
                </c:pt>
                <c:pt idx="44">
                  <c:v>940000</c:v>
                </c:pt>
                <c:pt idx="45">
                  <c:v>940000</c:v>
                </c:pt>
                <c:pt idx="46">
                  <c:v>36398</c:v>
                </c:pt>
                <c:pt idx="47">
                  <c:v>36398</c:v>
                </c:pt>
                <c:pt idx="48">
                  <c:v>36398</c:v>
                </c:pt>
                <c:pt idx="49">
                  <c:v>36398</c:v>
                </c:pt>
                <c:pt idx="50">
                  <c:v>36398</c:v>
                </c:pt>
                <c:pt idx="51">
                  <c:v>36398</c:v>
                </c:pt>
                <c:pt idx="52">
                  <c:v>14504376.63</c:v>
                </c:pt>
                <c:pt idx="53">
                  <c:v>150000</c:v>
                </c:pt>
                <c:pt idx="54">
                  <c:v>150000</c:v>
                </c:pt>
                <c:pt idx="55">
                  <c:v>150000</c:v>
                </c:pt>
                <c:pt idx="56">
                  <c:v>150000</c:v>
                </c:pt>
                <c:pt idx="57">
                  <c:v>150000</c:v>
                </c:pt>
                <c:pt idx="58">
                  <c:v>3819881</c:v>
                </c:pt>
                <c:pt idx="59">
                  <c:v>3819881</c:v>
                </c:pt>
                <c:pt idx="60">
                  <c:v>3819881</c:v>
                </c:pt>
                <c:pt idx="61">
                  <c:v>850000</c:v>
                </c:pt>
                <c:pt idx="62">
                  <c:v>850000</c:v>
                </c:pt>
                <c:pt idx="63">
                  <c:v>2969881</c:v>
                </c:pt>
                <c:pt idx="64">
                  <c:v>2969881</c:v>
                </c:pt>
                <c:pt idx="65">
                  <c:v>150000</c:v>
                </c:pt>
                <c:pt idx="66">
                  <c:v>150000</c:v>
                </c:pt>
                <c:pt idx="67">
                  <c:v>150000</c:v>
                </c:pt>
                <c:pt idx="68">
                  <c:v>150000</c:v>
                </c:pt>
                <c:pt idx="69">
                  <c:v>150000</c:v>
                </c:pt>
                <c:pt idx="70">
                  <c:v>8342556.600000001</c:v>
                </c:pt>
                <c:pt idx="71">
                  <c:v>3914589.2</c:v>
                </c:pt>
                <c:pt idx="72">
                  <c:v>3914589.2</c:v>
                </c:pt>
                <c:pt idx="73">
                  <c:v>1980864.66</c:v>
                </c:pt>
                <c:pt idx="74">
                  <c:v>1980864.66</c:v>
                </c:pt>
                <c:pt idx="75">
                  <c:v>1933724.54</c:v>
                </c:pt>
                <c:pt idx="76">
                  <c:v>1104250.54</c:v>
                </c:pt>
                <c:pt idx="77">
                  <c:v>644850</c:v>
                </c:pt>
                <c:pt idx="78">
                  <c:v>184624</c:v>
                </c:pt>
                <c:pt idx="79">
                  <c:v>87500</c:v>
                </c:pt>
                <c:pt idx="80">
                  <c:v>87500</c:v>
                </c:pt>
                <c:pt idx="81">
                  <c:v>87500</c:v>
                </c:pt>
                <c:pt idx="82">
                  <c:v>87500</c:v>
                </c:pt>
                <c:pt idx="83">
                  <c:v>790997</c:v>
                </c:pt>
                <c:pt idx="84">
                  <c:v>790997</c:v>
                </c:pt>
                <c:pt idx="85">
                  <c:v>790997</c:v>
                </c:pt>
                <c:pt idx="86">
                  <c:v>790997</c:v>
                </c:pt>
                <c:pt idx="87">
                  <c:v>408200</c:v>
                </c:pt>
                <c:pt idx="88">
                  <c:v>408200</c:v>
                </c:pt>
                <c:pt idx="89">
                  <c:v>408200</c:v>
                </c:pt>
                <c:pt idx="90">
                  <c:v>408200</c:v>
                </c:pt>
                <c:pt idx="91">
                  <c:v>2400000</c:v>
                </c:pt>
                <c:pt idx="92">
                  <c:v>2400000</c:v>
                </c:pt>
                <c:pt idx="93">
                  <c:v>2400000</c:v>
                </c:pt>
                <c:pt idx="94">
                  <c:v>2400000</c:v>
                </c:pt>
                <c:pt idx="95">
                  <c:v>741270.4</c:v>
                </c:pt>
                <c:pt idx="96">
                  <c:v>741270.4</c:v>
                </c:pt>
                <c:pt idx="97">
                  <c:v>741270.4</c:v>
                </c:pt>
                <c:pt idx="98">
                  <c:v>741270.4</c:v>
                </c:pt>
                <c:pt idx="99">
                  <c:v>2041939.03</c:v>
                </c:pt>
                <c:pt idx="100">
                  <c:v>1694000</c:v>
                </c:pt>
                <c:pt idx="101">
                  <c:v>1694000</c:v>
                </c:pt>
                <c:pt idx="102">
                  <c:v>1694000</c:v>
                </c:pt>
                <c:pt idx="103">
                  <c:v>1694000</c:v>
                </c:pt>
                <c:pt idx="104">
                  <c:v>347939.03</c:v>
                </c:pt>
                <c:pt idx="105">
                  <c:v>347939.03</c:v>
                </c:pt>
                <c:pt idx="106">
                  <c:v>347939.03</c:v>
                </c:pt>
                <c:pt idx="107">
                  <c:v>347939.03</c:v>
                </c:pt>
                <c:pt idx="108">
                  <c:v>1134822.4</c:v>
                </c:pt>
                <c:pt idx="109">
                  <c:v>1134822.4</c:v>
                </c:pt>
                <c:pt idx="110">
                  <c:v>1134822.4</c:v>
                </c:pt>
                <c:pt idx="111">
                  <c:v>1134822.4</c:v>
                </c:pt>
                <c:pt idx="112">
                  <c:v>1134822.4</c:v>
                </c:pt>
                <c:pt idx="113">
                  <c:v>1134822.4</c:v>
                </c:pt>
                <c:pt idx="114">
                  <c:v>1134822.4</c:v>
                </c:pt>
                <c:pt idx="115">
                  <c:v>68993675.16</c:v>
                </c:pt>
                <c:pt idx="116">
                  <c:v>66915391.16</c:v>
                </c:pt>
                <c:pt idx="117">
                  <c:v>66615391.16</c:v>
                </c:pt>
                <c:pt idx="118">
                  <c:v>24005044.05</c:v>
                </c:pt>
                <c:pt idx="119">
                  <c:v>20763828.07</c:v>
                </c:pt>
                <c:pt idx="120">
                  <c:v>20763828.07</c:v>
                </c:pt>
                <c:pt idx="121">
                  <c:v>20763828.07</c:v>
                </c:pt>
                <c:pt idx="122">
                  <c:v>3241215.98</c:v>
                </c:pt>
                <c:pt idx="123">
                  <c:v>3241215.98</c:v>
                </c:pt>
                <c:pt idx="124">
                  <c:v>3237974.76</c:v>
                </c:pt>
                <c:pt idx="125">
                  <c:v>3241.2200000000003</c:v>
                </c:pt>
                <c:pt idx="126">
                  <c:v>42610347.11</c:v>
                </c:pt>
                <c:pt idx="127">
                  <c:v>42610347.11</c:v>
                </c:pt>
                <c:pt idx="128">
                  <c:v>40560405.93</c:v>
                </c:pt>
                <c:pt idx="129">
                  <c:v>2049941.18</c:v>
                </c:pt>
                <c:pt idx="130">
                  <c:v>300000</c:v>
                </c:pt>
                <c:pt idx="131">
                  <c:v>300000</c:v>
                </c:pt>
                <c:pt idx="132">
                  <c:v>300000</c:v>
                </c:pt>
                <c:pt idx="133">
                  <c:v>300000</c:v>
                </c:pt>
                <c:pt idx="134">
                  <c:v>300000</c:v>
                </c:pt>
                <c:pt idx="135">
                  <c:v>2078284</c:v>
                </c:pt>
                <c:pt idx="136">
                  <c:v>460000</c:v>
                </c:pt>
                <c:pt idx="137">
                  <c:v>460000</c:v>
                </c:pt>
                <c:pt idx="138">
                  <c:v>460000</c:v>
                </c:pt>
                <c:pt idx="139">
                  <c:v>460000</c:v>
                </c:pt>
                <c:pt idx="140">
                  <c:v>460000</c:v>
                </c:pt>
                <c:pt idx="141">
                  <c:v>300000</c:v>
                </c:pt>
                <c:pt idx="142">
                  <c:v>300000</c:v>
                </c:pt>
                <c:pt idx="143">
                  <c:v>300000</c:v>
                </c:pt>
                <c:pt idx="144">
                  <c:v>300000</c:v>
                </c:pt>
                <c:pt idx="145">
                  <c:v>300000</c:v>
                </c:pt>
                <c:pt idx="146">
                  <c:v>1118284</c:v>
                </c:pt>
                <c:pt idx="147">
                  <c:v>1118284</c:v>
                </c:pt>
                <c:pt idx="148">
                  <c:v>479079.56</c:v>
                </c:pt>
                <c:pt idx="149">
                  <c:v>479079.56</c:v>
                </c:pt>
                <c:pt idx="150">
                  <c:v>479079.56</c:v>
                </c:pt>
                <c:pt idx="151">
                  <c:v>44444.44</c:v>
                </c:pt>
                <c:pt idx="152">
                  <c:v>44444.44</c:v>
                </c:pt>
                <c:pt idx="153">
                  <c:v>40000</c:v>
                </c:pt>
                <c:pt idx="154">
                  <c:v>4444.44</c:v>
                </c:pt>
                <c:pt idx="155">
                  <c:v>409683.33</c:v>
                </c:pt>
                <c:pt idx="156">
                  <c:v>409683.33</c:v>
                </c:pt>
                <c:pt idx="157">
                  <c:v>368715</c:v>
                </c:pt>
                <c:pt idx="158">
                  <c:v>40968.33</c:v>
                </c:pt>
                <c:pt idx="159">
                  <c:v>185076.66999999998</c:v>
                </c:pt>
                <c:pt idx="160">
                  <c:v>185076.66999999998</c:v>
                </c:pt>
                <c:pt idx="161">
                  <c:v>166569</c:v>
                </c:pt>
                <c:pt idx="162">
                  <c:v>18507.67</c:v>
                </c:pt>
                <c:pt idx="163">
                  <c:v>200000</c:v>
                </c:pt>
                <c:pt idx="164">
                  <c:v>200000</c:v>
                </c:pt>
                <c:pt idx="165">
                  <c:v>200000</c:v>
                </c:pt>
                <c:pt idx="166">
                  <c:v>200000</c:v>
                </c:pt>
                <c:pt idx="167">
                  <c:v>200000</c:v>
                </c:pt>
                <c:pt idx="168">
                  <c:v>101795795.91</c:v>
                </c:pt>
                <c:pt idx="169">
                  <c:v>2191793.16</c:v>
                </c:pt>
                <c:pt idx="170">
                  <c:v>15000</c:v>
                </c:pt>
                <c:pt idx="171">
                  <c:v>15000</c:v>
                </c:pt>
                <c:pt idx="172">
                  <c:v>15000</c:v>
                </c:pt>
                <c:pt idx="173">
                  <c:v>15000</c:v>
                </c:pt>
                <c:pt idx="174">
                  <c:v>15000</c:v>
                </c:pt>
                <c:pt idx="175">
                  <c:v>1798691.16</c:v>
                </c:pt>
                <c:pt idx="176">
                  <c:v>1798691.16</c:v>
                </c:pt>
                <c:pt idx="177">
                  <c:v>1798691.16</c:v>
                </c:pt>
                <c:pt idx="178">
                  <c:v>1798691.16</c:v>
                </c:pt>
                <c:pt idx="179">
                  <c:v>1798691.16</c:v>
                </c:pt>
                <c:pt idx="180">
                  <c:v>278102</c:v>
                </c:pt>
                <c:pt idx="181">
                  <c:v>278102</c:v>
                </c:pt>
                <c:pt idx="182">
                  <c:v>278102</c:v>
                </c:pt>
                <c:pt idx="183">
                  <c:v>278102</c:v>
                </c:pt>
                <c:pt idx="184">
                  <c:v>278102</c:v>
                </c:pt>
                <c:pt idx="185">
                  <c:v>100000</c:v>
                </c:pt>
                <c:pt idx="186">
                  <c:v>100000</c:v>
                </c:pt>
                <c:pt idx="187">
                  <c:v>100000</c:v>
                </c:pt>
                <c:pt idx="188">
                  <c:v>100000</c:v>
                </c:pt>
                <c:pt idx="189">
                  <c:v>100000</c:v>
                </c:pt>
                <c:pt idx="190">
                  <c:v>34037512.269999996</c:v>
                </c:pt>
                <c:pt idx="191">
                  <c:v>13804512.27</c:v>
                </c:pt>
                <c:pt idx="192">
                  <c:v>13804512.27</c:v>
                </c:pt>
                <c:pt idx="193">
                  <c:v>132831.96</c:v>
                </c:pt>
                <c:pt idx="194">
                  <c:v>132831.96</c:v>
                </c:pt>
                <c:pt idx="195">
                  <c:v>132831.96</c:v>
                </c:pt>
                <c:pt idx="196">
                  <c:v>13671680.309999999</c:v>
                </c:pt>
                <c:pt idx="197">
                  <c:v>13671680.309999999</c:v>
                </c:pt>
                <c:pt idx="198">
                  <c:v>12304512.27</c:v>
                </c:pt>
                <c:pt idx="199">
                  <c:v>1367168.04</c:v>
                </c:pt>
                <c:pt idx="200">
                  <c:v>860000</c:v>
                </c:pt>
                <c:pt idx="201">
                  <c:v>860000</c:v>
                </c:pt>
                <c:pt idx="202">
                  <c:v>860000</c:v>
                </c:pt>
                <c:pt idx="203">
                  <c:v>860000</c:v>
                </c:pt>
                <c:pt idx="204">
                  <c:v>860000</c:v>
                </c:pt>
                <c:pt idx="205">
                  <c:v>19175000</c:v>
                </c:pt>
                <c:pt idx="206">
                  <c:v>19175000</c:v>
                </c:pt>
                <c:pt idx="207">
                  <c:v>19175000</c:v>
                </c:pt>
                <c:pt idx="208">
                  <c:v>19175000</c:v>
                </c:pt>
                <c:pt idx="209">
                  <c:v>19175000</c:v>
                </c:pt>
                <c:pt idx="210">
                  <c:v>0</c:v>
                </c:pt>
                <c:pt idx="211">
                  <c:v>0</c:v>
                </c:pt>
                <c:pt idx="214">
                  <c:v>198000</c:v>
                </c:pt>
                <c:pt idx="215">
                  <c:v>198000</c:v>
                </c:pt>
                <c:pt idx="216">
                  <c:v>198000</c:v>
                </c:pt>
                <c:pt idx="217">
                  <c:v>198000</c:v>
                </c:pt>
                <c:pt idx="218">
                  <c:v>198000</c:v>
                </c:pt>
                <c:pt idx="219">
                  <c:v>65566490.480000004</c:v>
                </c:pt>
                <c:pt idx="220">
                  <c:v>375902</c:v>
                </c:pt>
                <c:pt idx="221">
                  <c:v>375902</c:v>
                </c:pt>
                <c:pt idx="222">
                  <c:v>375902</c:v>
                </c:pt>
                <c:pt idx="223">
                  <c:v>375902</c:v>
                </c:pt>
                <c:pt idx="224">
                  <c:v>375902</c:v>
                </c:pt>
                <c:pt idx="225">
                  <c:v>52934799.510000005</c:v>
                </c:pt>
                <c:pt idx="226">
                  <c:v>52934799.510000005</c:v>
                </c:pt>
                <c:pt idx="227">
                  <c:v>6184985.38</c:v>
                </c:pt>
                <c:pt idx="228">
                  <c:v>6184985.38</c:v>
                </c:pt>
                <c:pt idx="229">
                  <c:v>6184985.38</c:v>
                </c:pt>
                <c:pt idx="230">
                  <c:v>500000</c:v>
                </c:pt>
                <c:pt idx="231">
                  <c:v>500000</c:v>
                </c:pt>
                <c:pt idx="232">
                  <c:v>500000</c:v>
                </c:pt>
                <c:pt idx="233">
                  <c:v>18230000</c:v>
                </c:pt>
                <c:pt idx="234">
                  <c:v>18230000</c:v>
                </c:pt>
                <c:pt idx="235">
                  <c:v>18230000</c:v>
                </c:pt>
                <c:pt idx="236">
                  <c:v>2865000</c:v>
                </c:pt>
                <c:pt idx="237">
                  <c:v>2865000</c:v>
                </c:pt>
                <c:pt idx="238">
                  <c:v>2865000</c:v>
                </c:pt>
                <c:pt idx="239">
                  <c:v>2732386</c:v>
                </c:pt>
                <c:pt idx="240">
                  <c:v>1632386</c:v>
                </c:pt>
                <c:pt idx="241">
                  <c:v>1632386</c:v>
                </c:pt>
                <c:pt idx="242">
                  <c:v>1100000</c:v>
                </c:pt>
                <c:pt idx="243">
                  <c:v>1100000</c:v>
                </c:pt>
                <c:pt idx="244">
                  <c:v>18607559.93</c:v>
                </c:pt>
                <c:pt idx="245">
                  <c:v>18607559.93</c:v>
                </c:pt>
                <c:pt idx="246">
                  <c:v>18607559.93</c:v>
                </c:pt>
                <c:pt idx="247">
                  <c:v>0</c:v>
                </c:pt>
                <c:pt idx="248">
                  <c:v>0</c:v>
                </c:pt>
                <c:pt idx="250">
                  <c:v>3814868.2</c:v>
                </c:pt>
                <c:pt idx="251">
                  <c:v>3814868.2</c:v>
                </c:pt>
                <c:pt idx="252">
                  <c:v>3811053.33</c:v>
                </c:pt>
                <c:pt idx="253">
                  <c:v>3814.87</c:v>
                </c:pt>
                <c:pt idx="254">
                  <c:v>100000</c:v>
                </c:pt>
                <c:pt idx="255">
                  <c:v>100000</c:v>
                </c:pt>
                <c:pt idx="256">
                  <c:v>100000</c:v>
                </c:pt>
                <c:pt idx="257">
                  <c:v>100000</c:v>
                </c:pt>
                <c:pt idx="258">
                  <c:v>100000</c:v>
                </c:pt>
                <c:pt idx="259">
                  <c:v>11663288.97</c:v>
                </c:pt>
                <c:pt idx="260">
                  <c:v>1888127.58</c:v>
                </c:pt>
                <c:pt idx="261">
                  <c:v>1888127.58</c:v>
                </c:pt>
                <c:pt idx="262">
                  <c:v>1888127.58</c:v>
                </c:pt>
                <c:pt idx="263">
                  <c:v>1888127.58</c:v>
                </c:pt>
                <c:pt idx="264">
                  <c:v>9775161.39</c:v>
                </c:pt>
                <c:pt idx="265">
                  <c:v>6643185.5</c:v>
                </c:pt>
                <c:pt idx="266">
                  <c:v>6643185.5</c:v>
                </c:pt>
                <c:pt idx="267">
                  <c:v>6437195.32</c:v>
                </c:pt>
                <c:pt idx="268">
                  <c:v>205990.18</c:v>
                </c:pt>
                <c:pt idx="269">
                  <c:v>3131975.8899999997</c:v>
                </c:pt>
                <c:pt idx="270">
                  <c:v>3131975.8899999997</c:v>
                </c:pt>
                <c:pt idx="271">
                  <c:v>2823277.4499999997</c:v>
                </c:pt>
                <c:pt idx="272">
                  <c:v>97499.04</c:v>
                </c:pt>
                <c:pt idx="273">
                  <c:v>211199.4</c:v>
                </c:pt>
                <c:pt idx="274">
                  <c:v>492500</c:v>
                </c:pt>
                <c:pt idx="275">
                  <c:v>492500</c:v>
                </c:pt>
                <c:pt idx="276">
                  <c:v>492500</c:v>
                </c:pt>
                <c:pt idx="277">
                  <c:v>492500</c:v>
                </c:pt>
                <c:pt idx="278">
                  <c:v>492500</c:v>
                </c:pt>
                <c:pt idx="279">
                  <c:v>46852246.07</c:v>
                </c:pt>
                <c:pt idx="280">
                  <c:v>46852246.07</c:v>
                </c:pt>
                <c:pt idx="281">
                  <c:v>45474593.17</c:v>
                </c:pt>
                <c:pt idx="282">
                  <c:v>16352000</c:v>
                </c:pt>
                <c:pt idx="283">
                  <c:v>0</c:v>
                </c:pt>
                <c:pt idx="284">
                  <c:v>0</c:v>
                </c:pt>
                <c:pt idx="286">
                  <c:v>16352000</c:v>
                </c:pt>
                <c:pt idx="287">
                  <c:v>16352000</c:v>
                </c:pt>
                <c:pt idx="288">
                  <c:v>16352000</c:v>
                </c:pt>
                <c:pt idx="289">
                  <c:v>8562166</c:v>
                </c:pt>
                <c:pt idx="290">
                  <c:v>8562166</c:v>
                </c:pt>
                <c:pt idx="291">
                  <c:v>6083000</c:v>
                </c:pt>
                <c:pt idx="292">
                  <c:v>6083000</c:v>
                </c:pt>
                <c:pt idx="293">
                  <c:v>2474166</c:v>
                </c:pt>
                <c:pt idx="294">
                  <c:v>2474166</c:v>
                </c:pt>
                <c:pt idx="295">
                  <c:v>5000</c:v>
                </c:pt>
                <c:pt idx="296">
                  <c:v>5000</c:v>
                </c:pt>
                <c:pt idx="297">
                  <c:v>14250000</c:v>
                </c:pt>
                <c:pt idx="298">
                  <c:v>14250000</c:v>
                </c:pt>
                <c:pt idx="299">
                  <c:v>14250000</c:v>
                </c:pt>
                <c:pt idx="300">
                  <c:v>14250000</c:v>
                </c:pt>
                <c:pt idx="301">
                  <c:v>5880427.17</c:v>
                </c:pt>
                <c:pt idx="302">
                  <c:v>5880427.17</c:v>
                </c:pt>
                <c:pt idx="303">
                  <c:v>5880427.17</c:v>
                </c:pt>
                <c:pt idx="304">
                  <c:v>5880427.17</c:v>
                </c:pt>
                <c:pt idx="305">
                  <c:v>430000</c:v>
                </c:pt>
                <c:pt idx="306">
                  <c:v>430000</c:v>
                </c:pt>
                <c:pt idx="307">
                  <c:v>430000</c:v>
                </c:pt>
                <c:pt idx="308">
                  <c:v>430000</c:v>
                </c:pt>
                <c:pt idx="309">
                  <c:v>1377652.9</c:v>
                </c:pt>
                <c:pt idx="310">
                  <c:v>1377652.9</c:v>
                </c:pt>
                <c:pt idx="311">
                  <c:v>1377652.9</c:v>
                </c:pt>
                <c:pt idx="312">
                  <c:v>1377652.9</c:v>
                </c:pt>
                <c:pt idx="313">
                  <c:v>1000000</c:v>
                </c:pt>
                <c:pt idx="314">
                  <c:v>285000</c:v>
                </c:pt>
                <c:pt idx="315">
                  <c:v>92652.9</c:v>
                </c:pt>
                <c:pt idx="316">
                  <c:v>3267000</c:v>
                </c:pt>
                <c:pt idx="317">
                  <c:v>808000</c:v>
                </c:pt>
                <c:pt idx="318">
                  <c:v>808000</c:v>
                </c:pt>
                <c:pt idx="319">
                  <c:v>808000</c:v>
                </c:pt>
                <c:pt idx="320">
                  <c:v>808000</c:v>
                </c:pt>
                <c:pt idx="321">
                  <c:v>808000</c:v>
                </c:pt>
                <c:pt idx="322">
                  <c:v>808000</c:v>
                </c:pt>
                <c:pt idx="323">
                  <c:v>1580000</c:v>
                </c:pt>
                <c:pt idx="324">
                  <c:v>1580000</c:v>
                </c:pt>
                <c:pt idx="325">
                  <c:v>1580000</c:v>
                </c:pt>
                <c:pt idx="326">
                  <c:v>400000</c:v>
                </c:pt>
                <c:pt idx="327">
                  <c:v>400000</c:v>
                </c:pt>
                <c:pt idx="328">
                  <c:v>400000</c:v>
                </c:pt>
                <c:pt idx="329">
                  <c:v>1180000</c:v>
                </c:pt>
                <c:pt idx="330">
                  <c:v>1180000</c:v>
                </c:pt>
                <c:pt idx="331">
                  <c:v>1180000</c:v>
                </c:pt>
                <c:pt idx="332">
                  <c:v>879000</c:v>
                </c:pt>
                <c:pt idx="333">
                  <c:v>879000</c:v>
                </c:pt>
                <c:pt idx="334">
                  <c:v>555000</c:v>
                </c:pt>
                <c:pt idx="335">
                  <c:v>555000</c:v>
                </c:pt>
                <c:pt idx="336">
                  <c:v>100000</c:v>
                </c:pt>
                <c:pt idx="337">
                  <c:v>100000</c:v>
                </c:pt>
                <c:pt idx="338">
                  <c:v>455000</c:v>
                </c:pt>
                <c:pt idx="339">
                  <c:v>455000</c:v>
                </c:pt>
                <c:pt idx="340">
                  <c:v>324000</c:v>
                </c:pt>
                <c:pt idx="341">
                  <c:v>324000</c:v>
                </c:pt>
                <c:pt idx="342">
                  <c:v>324000</c:v>
                </c:pt>
                <c:pt idx="343">
                  <c:v>324000</c:v>
                </c:pt>
                <c:pt idx="344">
                  <c:v>18582737</c:v>
                </c:pt>
                <c:pt idx="345">
                  <c:v>18532737</c:v>
                </c:pt>
                <c:pt idx="346">
                  <c:v>18532737</c:v>
                </c:pt>
                <c:pt idx="347">
                  <c:v>18532737</c:v>
                </c:pt>
                <c:pt idx="348">
                  <c:v>4580737</c:v>
                </c:pt>
                <c:pt idx="349">
                  <c:v>4580737</c:v>
                </c:pt>
                <c:pt idx="350">
                  <c:v>4580737</c:v>
                </c:pt>
                <c:pt idx="351">
                  <c:v>13952000</c:v>
                </c:pt>
                <c:pt idx="352">
                  <c:v>13952000</c:v>
                </c:pt>
                <c:pt idx="353">
                  <c:v>13952000</c:v>
                </c:pt>
                <c:pt idx="354">
                  <c:v>50000</c:v>
                </c:pt>
                <c:pt idx="355">
                  <c:v>50000</c:v>
                </c:pt>
                <c:pt idx="356">
                  <c:v>50000</c:v>
                </c:pt>
                <c:pt idx="357">
                  <c:v>50000</c:v>
                </c:pt>
                <c:pt idx="358">
                  <c:v>50000</c:v>
                </c:pt>
                <c:pt idx="359">
                  <c:v>50000</c:v>
                </c:pt>
                <c:pt idx="360">
                  <c:v>4721000</c:v>
                </c:pt>
                <c:pt idx="361">
                  <c:v>4721000</c:v>
                </c:pt>
                <c:pt idx="362">
                  <c:v>4721000</c:v>
                </c:pt>
                <c:pt idx="363">
                  <c:v>4721000</c:v>
                </c:pt>
                <c:pt idx="364">
                  <c:v>4721000</c:v>
                </c:pt>
                <c:pt idx="365">
                  <c:v>4721000</c:v>
                </c:pt>
                <c:pt idx="366">
                  <c:v>4721000</c:v>
                </c:pt>
                <c:pt idx="367">
                  <c:v>100000</c:v>
                </c:pt>
                <c:pt idx="368">
                  <c:v>100000</c:v>
                </c:pt>
                <c:pt idx="369">
                  <c:v>100000</c:v>
                </c:pt>
                <c:pt idx="370">
                  <c:v>100000</c:v>
                </c:pt>
                <c:pt idx="371">
                  <c:v>100000</c:v>
                </c:pt>
                <c:pt idx="372">
                  <c:v>100000</c:v>
                </c:pt>
                <c:pt idx="373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Лист1!$G$1:$G$5</c:f>
              <c:strCache>
                <c:ptCount val="1"/>
                <c:pt idx="0">
                  <c:v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Лист1!$A$6:$E$414</c:f>
              <c:multiLvlStrCache>
                <c:ptCount val="374"/>
                <c:lvl>
                  <c:pt idx="0">
                    <c:v>Группы и подгруппы видов расходов</c:v>
                  </c:pt>
                  <c:pt idx="1">
                    <c:v>5</c:v>
                  </c:pt>
                  <c:pt idx="2">
                    <c:v>250</c:v>
                  </c:pt>
                  <c:pt idx="3">
                    <c:v>0100</c:v>
                  </c:pt>
                  <c:pt idx="4">
                    <c:v>0103</c:v>
                  </c:pt>
                  <c:pt idx="5">
                    <c:v>20 0 00 00000</c:v>
                  </c:pt>
                  <c:pt idx="6">
                    <c:v>20 0 02 00000</c:v>
                  </c:pt>
                  <c:pt idx="7">
                    <c:v>20 0 02 00400</c:v>
                  </c:pt>
                  <c:pt idx="8">
                    <c:v>100</c:v>
                  </c:pt>
                  <c:pt idx="9">
                    <c:v>120</c:v>
                  </c:pt>
                  <c:pt idx="10">
                    <c:v>200</c:v>
                  </c:pt>
                  <c:pt idx="11">
                    <c:v>240</c:v>
                  </c:pt>
                  <c:pt idx="12">
                    <c:v>800</c:v>
                  </c:pt>
                  <c:pt idx="13">
                    <c:v>850</c:v>
                  </c:pt>
                  <c:pt idx="14">
                    <c:v>20 0 02 00420</c:v>
                  </c:pt>
                  <c:pt idx="15">
                    <c:v>100</c:v>
                  </c:pt>
                  <c:pt idx="16">
                    <c:v>120</c:v>
                  </c:pt>
                  <c:pt idx="17">
                    <c:v>0104</c:v>
                  </c:pt>
                  <c:pt idx="18">
                    <c:v>20 0 00 00000</c:v>
                  </c:pt>
                  <c:pt idx="19">
                    <c:v>20 0 01 00000</c:v>
                  </c:pt>
                  <c:pt idx="20">
                    <c:v>20 0 01 00400</c:v>
                  </c:pt>
                  <c:pt idx="21">
                    <c:v>100</c:v>
                  </c:pt>
                  <c:pt idx="22">
                    <c:v>120</c:v>
                  </c:pt>
                  <c:pt idx="23">
                    <c:v>200</c:v>
                  </c:pt>
                  <c:pt idx="24">
                    <c:v>240</c:v>
                  </c:pt>
                  <c:pt idx="25">
                    <c:v>800</c:v>
                  </c:pt>
                  <c:pt idx="26">
                    <c:v>850</c:v>
                  </c:pt>
                  <c:pt idx="27">
                    <c:v>20 0 01 00450</c:v>
                  </c:pt>
                  <c:pt idx="28">
                    <c:v>100</c:v>
                  </c:pt>
                  <c:pt idx="29">
                    <c:v>120</c:v>
                  </c:pt>
                  <c:pt idx="30">
                    <c:v>20 0 15 00000</c:v>
                  </c:pt>
                  <c:pt idx="31">
                    <c:v>20 0 15 00560</c:v>
                  </c:pt>
                  <c:pt idx="32">
                    <c:v>100</c:v>
                  </c:pt>
                  <c:pt idx="33">
                    <c:v>120</c:v>
                  </c:pt>
                  <c:pt idx="34">
                    <c:v>0106</c:v>
                  </c:pt>
                  <c:pt idx="35">
                    <c:v>20 0 00 00000</c:v>
                  </c:pt>
                  <c:pt idx="36">
                    <c:v>20 0 03 00000</c:v>
                  </c:pt>
                  <c:pt idx="37">
                    <c:v>20 0 03 00400</c:v>
                  </c:pt>
                  <c:pt idx="38">
                    <c:v>100</c:v>
                  </c:pt>
                  <c:pt idx="39">
                    <c:v>120</c:v>
                  </c:pt>
                  <c:pt idx="40">
                    <c:v>0107</c:v>
                  </c:pt>
                  <c:pt idx="41">
                    <c:v>70 0 00 00000</c:v>
                  </c:pt>
                  <c:pt idx="42">
                    <c:v>70 2 00 00000</c:v>
                  </c:pt>
                  <c:pt idx="43">
                    <c:v>70 2 00 00950</c:v>
                  </c:pt>
                  <c:pt idx="44">
                    <c:v>800</c:v>
                  </c:pt>
                  <c:pt idx="45">
                    <c:v>880</c:v>
                  </c:pt>
                  <c:pt idx="46">
                    <c:v>0111</c:v>
                  </c:pt>
                  <c:pt idx="47">
                    <c:v>20 0 00 00000</c:v>
                  </c:pt>
                  <c:pt idx="48">
                    <c:v>20 0 05 00000</c:v>
                  </c:pt>
                  <c:pt idx="49">
                    <c:v>20 0 05 00730</c:v>
                  </c:pt>
                  <c:pt idx="50">
                    <c:v>800</c:v>
                  </c:pt>
                  <c:pt idx="51">
                    <c:v>870</c:v>
                  </c:pt>
                  <c:pt idx="52">
                    <c:v>0113</c:v>
                  </c:pt>
                  <c:pt idx="53">
                    <c:v>02 0 00 00000</c:v>
                  </c:pt>
                  <c:pt idx="54">
                    <c:v>02 0 03 00000</c:v>
                  </c:pt>
                  <c:pt idx="55">
                    <c:v>02 0 03 00930</c:v>
                  </c:pt>
                  <c:pt idx="56">
                    <c:v>600</c:v>
                  </c:pt>
                  <c:pt idx="57">
                    <c:v>630</c:v>
                  </c:pt>
                  <c:pt idx="58">
                    <c:v>08 0 00 00000</c:v>
                  </c:pt>
                  <c:pt idx="59">
                    <c:v>08 0 01 00000</c:v>
                  </c:pt>
                  <c:pt idx="60">
                    <c:v>08 0 01 00560</c:v>
                  </c:pt>
                  <c:pt idx="61">
                    <c:v>200</c:v>
                  </c:pt>
                  <c:pt idx="62">
                    <c:v>240</c:v>
                  </c:pt>
                  <c:pt idx="63">
                    <c:v>400</c:v>
                  </c:pt>
                  <c:pt idx="64">
                    <c:v>410</c:v>
                  </c:pt>
                  <c:pt idx="65">
                    <c:v>17 0 00 00000</c:v>
                  </c:pt>
                  <c:pt idx="66">
                    <c:v>17 0 01 00000</c:v>
                  </c:pt>
                  <c:pt idx="67">
                    <c:v>17 0 01 00700</c:v>
                  </c:pt>
                  <c:pt idx="68">
                    <c:v>600</c:v>
                  </c:pt>
                  <c:pt idx="69">
                    <c:v>630</c:v>
                  </c:pt>
                  <c:pt idx="70">
                    <c:v>20 0 00 00000</c:v>
                  </c:pt>
                  <c:pt idx="71">
                    <c:v>20 0 04 00000</c:v>
                  </c:pt>
                  <c:pt idx="72">
                    <c:v>20 0 04 00740</c:v>
                  </c:pt>
                  <c:pt idx="73">
                    <c:v>200</c:v>
                  </c:pt>
                  <c:pt idx="74">
                    <c:v>240</c:v>
                  </c:pt>
                  <c:pt idx="75">
                    <c:v>800</c:v>
                  </c:pt>
                  <c:pt idx="76">
                    <c:v>810</c:v>
                  </c:pt>
                  <c:pt idx="77">
                    <c:v>830</c:v>
                  </c:pt>
                  <c:pt idx="78">
                    <c:v>850</c:v>
                  </c:pt>
                  <c:pt idx="79">
                    <c:v>20 0 05 00000</c:v>
                  </c:pt>
                  <c:pt idx="80">
                    <c:v>20 0 05 00730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20 0 07 00000</c:v>
                  </c:pt>
                  <c:pt idx="84">
                    <c:v>20 0 07 00530</c:v>
                  </c:pt>
                  <c:pt idx="85">
                    <c:v>100</c:v>
                  </c:pt>
                  <c:pt idx="86">
                    <c:v>120</c:v>
                  </c:pt>
                  <c:pt idx="87">
                    <c:v>20 0 12 00000</c:v>
                  </c:pt>
                  <c:pt idx="88">
                    <c:v>20 0 12 00560</c:v>
                  </c:pt>
                  <c:pt idx="89">
                    <c:v>600</c:v>
                  </c:pt>
                  <c:pt idx="90">
                    <c:v>610</c:v>
                  </c:pt>
                  <c:pt idx="91">
                    <c:v>20 0 14 00000</c:v>
                  </c:pt>
                  <c:pt idx="92">
                    <c:v>20 0 14 00980</c:v>
                  </c:pt>
                  <c:pt idx="93">
                    <c:v>100</c:v>
                  </c:pt>
                  <c:pt idx="94">
                    <c:v>120</c:v>
                  </c:pt>
                  <c:pt idx="95">
                    <c:v>20 0 15 00000</c:v>
                  </c:pt>
                  <c:pt idx="96">
                    <c:v>20 0 15 00560</c:v>
                  </c:pt>
                  <c:pt idx="97">
                    <c:v>200</c:v>
                  </c:pt>
                  <c:pt idx="98">
                    <c:v>240</c:v>
                  </c:pt>
                  <c:pt idx="99">
                    <c:v>70 0 00 00000</c:v>
                  </c:pt>
                  <c:pt idx="100">
                    <c:v>70 0 W0 00000</c:v>
                  </c:pt>
                  <c:pt idx="101">
                    <c:v>70 0 W0 00150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70 1 00 00000</c:v>
                  </c:pt>
                  <c:pt idx="105">
                    <c:v>70 1 00 00890</c:v>
                  </c:pt>
                  <c:pt idx="106">
                    <c:v>800</c:v>
                  </c:pt>
                  <c:pt idx="107">
                    <c:v>870</c:v>
                  </c:pt>
                  <c:pt idx="108">
                    <c:v>0300</c:v>
                  </c:pt>
                  <c:pt idx="109">
                    <c:v>0309</c:v>
                  </c:pt>
                  <c:pt idx="110">
                    <c:v>02 0 00 00000</c:v>
                  </c:pt>
                  <c:pt idx="111">
                    <c:v>02 0 01 00000</c:v>
                  </c:pt>
                  <c:pt idx="112">
                    <c:v>02 0 01 00460</c:v>
                  </c:pt>
                  <c:pt idx="113">
                    <c:v>200</c:v>
                  </c:pt>
                  <c:pt idx="114">
                    <c:v>240</c:v>
                  </c:pt>
                  <c:pt idx="115">
                    <c:v>0400</c:v>
                  </c:pt>
                  <c:pt idx="116">
                    <c:v>0409</c:v>
                  </c:pt>
                  <c:pt idx="117">
                    <c:v>19 0 00 00000</c:v>
                  </c:pt>
                  <c:pt idx="118">
                    <c:v>19 0 01 00000</c:v>
                  </c:pt>
                  <c:pt idx="119">
                    <c:v>19 0 01 00520</c:v>
                  </c:pt>
                  <c:pt idx="120">
                    <c:v>200</c:v>
                  </c:pt>
                  <c:pt idx="121">
                    <c:v>240</c:v>
                  </c:pt>
                  <c:pt idx="122">
                    <c:v>19 0 01 S0250</c:v>
                  </c:pt>
                  <c:pt idx="123">
                    <c:v>200</c:v>
                  </c:pt>
                  <c:pt idx="124">
                    <c:v>240</c:v>
                  </c:pt>
                  <c:pt idx="125">
                    <c:v>240</c:v>
                  </c:pt>
                  <c:pt idx="126">
                    <c:v>19 0 R1 00000</c:v>
                  </c:pt>
                  <c:pt idx="127">
                    <c:v>200</c:v>
                  </c:pt>
                  <c:pt idx="128">
                    <c:v>240</c:v>
                  </c:pt>
                  <c:pt idx="129">
                    <c:v>240</c:v>
                  </c:pt>
                  <c:pt idx="130">
                    <c:v>20 0 00 00000</c:v>
                  </c:pt>
                  <c:pt idx="131">
                    <c:v>20 0 05 00000</c:v>
                  </c:pt>
                  <c:pt idx="132">
                    <c:v>20 0 05 00730</c:v>
                  </c:pt>
                  <c:pt idx="133">
                    <c:v>200</c:v>
                  </c:pt>
                  <c:pt idx="134">
                    <c:v>240</c:v>
                  </c:pt>
                  <c:pt idx="135">
                    <c:v>0412</c:v>
                  </c:pt>
                  <c:pt idx="136">
                    <c:v>08 0 00 00000</c:v>
                  </c:pt>
                  <c:pt idx="137">
                    <c:v>08 0 01 00000</c:v>
                  </c:pt>
                  <c:pt idx="138">
                    <c:v>08 0 01 00560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11 0 00 00000</c:v>
                  </c:pt>
                  <c:pt idx="142">
                    <c:v>11 0 06 00000</c:v>
                  </c:pt>
                  <c:pt idx="143">
                    <c:v>11 0 06 04410</c:v>
                  </c:pt>
                  <c:pt idx="144">
                    <c:v>600</c:v>
                  </c:pt>
                  <c:pt idx="145">
                    <c:v>610</c:v>
                  </c:pt>
                  <c:pt idx="146">
                    <c:v>14 0 00 00000</c:v>
                  </c:pt>
                  <c:pt idx="147">
                    <c:v>14 0 01 00000</c:v>
                  </c:pt>
                  <c:pt idx="148">
                    <c:v>14 0 01 00720</c:v>
                  </c:pt>
                  <c:pt idx="149">
                    <c:v>200</c:v>
                  </c:pt>
                  <c:pt idx="150">
                    <c:v>240</c:v>
                  </c:pt>
                  <c:pt idx="151">
                    <c:v>14 0 01 S7010</c:v>
                  </c:pt>
                  <c:pt idx="152">
                    <c:v>200</c:v>
                  </c:pt>
                  <c:pt idx="153">
                    <c:v>240</c:v>
                  </c:pt>
                  <c:pt idx="154">
                    <c:v>240</c:v>
                  </c:pt>
                  <c:pt idx="155">
                    <c:v>14 0 01 S7030</c:v>
                  </c:pt>
                  <c:pt idx="156">
                    <c:v>200</c:v>
                  </c:pt>
                  <c:pt idx="157">
                    <c:v>240</c:v>
                  </c:pt>
                  <c:pt idx="158">
                    <c:v>240</c:v>
                  </c:pt>
                  <c:pt idx="159">
                    <c:v>14 0 01 S7070</c:v>
                  </c:pt>
                  <c:pt idx="160">
                    <c:v>200</c:v>
                  </c:pt>
                  <c:pt idx="161">
                    <c:v>240</c:v>
                  </c:pt>
                  <c:pt idx="162">
                    <c:v>240</c:v>
                  </c:pt>
                  <c:pt idx="163">
                    <c:v>20 0 00 00000</c:v>
                  </c:pt>
                  <c:pt idx="164">
                    <c:v>20 0 09 00000</c:v>
                  </c:pt>
                  <c:pt idx="165">
                    <c:v>20 0 09 00860</c:v>
                  </c:pt>
                  <c:pt idx="166">
                    <c:v>500</c:v>
                  </c:pt>
                  <c:pt idx="167">
                    <c:v>540</c:v>
                  </c:pt>
                  <c:pt idx="168">
                    <c:v>0500</c:v>
                  </c:pt>
                  <c:pt idx="169">
                    <c:v>0501</c:v>
                  </c:pt>
                  <c:pt idx="170">
                    <c:v>04 0 00 00000</c:v>
                  </c:pt>
                  <c:pt idx="171">
                    <c:v>04 0 02 00000</c:v>
                  </c:pt>
                  <c:pt idx="172">
                    <c:v>04 0 02 00990</c:v>
                  </c:pt>
                  <c:pt idx="173">
                    <c:v>600</c:v>
                  </c:pt>
                  <c:pt idx="174">
                    <c:v>630</c:v>
                  </c:pt>
                  <c:pt idx="175">
                    <c:v>07 0 00 00000</c:v>
                  </c:pt>
                  <c:pt idx="176">
                    <c:v>07 0 01 00000</c:v>
                  </c:pt>
                  <c:pt idx="177">
                    <c:v>07 0 01 00550</c:v>
                  </c:pt>
                  <c:pt idx="178">
                    <c:v>200</c:v>
                  </c:pt>
                  <c:pt idx="179">
                    <c:v>240</c:v>
                  </c:pt>
                  <c:pt idx="180">
                    <c:v>20 0 00 00000</c:v>
                  </c:pt>
                  <c:pt idx="181">
                    <c:v>20 0 05 00000</c:v>
                  </c:pt>
                  <c:pt idx="182">
                    <c:v>20 0 05 00730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22 0 00 00000</c:v>
                  </c:pt>
                  <c:pt idx="186">
                    <c:v>22 0 01 00000</c:v>
                  </c:pt>
                  <c:pt idx="187">
                    <c:v>22 0 01 00900</c:v>
                  </c:pt>
                  <c:pt idx="188">
                    <c:v>800</c:v>
                  </c:pt>
                  <c:pt idx="189">
                    <c:v>810</c:v>
                  </c:pt>
                  <c:pt idx="190">
                    <c:v>0502</c:v>
                  </c:pt>
                  <c:pt idx="191">
                    <c:v>09 0 00 00000</c:v>
                  </c:pt>
                  <c:pt idx="192">
                    <c:v>09 0 01 00000</c:v>
                  </c:pt>
                  <c:pt idx="193">
                    <c:v>09 0 01 00580</c:v>
                  </c:pt>
                  <c:pt idx="194">
                    <c:v>800</c:v>
                  </c:pt>
                  <c:pt idx="195">
                    <c:v>810</c:v>
                  </c:pt>
                  <c:pt idx="196">
                    <c:v>09 0 01 S9111</c:v>
                  </c:pt>
                  <c:pt idx="197">
                    <c:v>800</c:v>
                  </c:pt>
                  <c:pt idx="198">
                    <c:v>810</c:v>
                  </c:pt>
                  <c:pt idx="199">
                    <c:v>810</c:v>
                  </c:pt>
                  <c:pt idx="200">
                    <c:v>12 0 00 00000</c:v>
                  </c:pt>
                  <c:pt idx="201">
                    <c:v>12 0 01 00000</c:v>
                  </c:pt>
                  <c:pt idx="202">
                    <c:v>12 0 01 00580</c:v>
                  </c:pt>
                  <c:pt idx="203">
                    <c:v>200</c:v>
                  </c:pt>
                  <c:pt idx="204">
                    <c:v>240</c:v>
                  </c:pt>
                  <c:pt idx="205">
                    <c:v>18 0 00 00000</c:v>
                  </c:pt>
                  <c:pt idx="206">
                    <c:v>18 0 01 00000</c:v>
                  </c:pt>
                  <c:pt idx="207">
                    <c:v>18 0 01 00910</c:v>
                  </c:pt>
                  <c:pt idx="208">
                    <c:v>800</c:v>
                  </c:pt>
                  <c:pt idx="209">
                    <c:v>810</c:v>
                  </c:pt>
                  <c:pt idx="210">
                    <c:v>18 0 01 S0250</c:v>
                  </c:pt>
                  <c:pt idx="211">
                    <c:v>800</c:v>
                  </c:pt>
                  <c:pt idx="212">
                    <c:v>810</c:v>
                  </c:pt>
                  <c:pt idx="213">
                    <c:v>810</c:v>
                  </c:pt>
                  <c:pt idx="214">
                    <c:v>20 0 00 00000</c:v>
                  </c:pt>
                  <c:pt idx="215">
                    <c:v>20 0 05 00000</c:v>
                  </c:pt>
                  <c:pt idx="216">
                    <c:v>20 0 05 00730</c:v>
                  </c:pt>
                  <c:pt idx="217">
                    <c:v>200</c:v>
                  </c:pt>
                  <c:pt idx="218">
                    <c:v>240</c:v>
                  </c:pt>
                  <c:pt idx="219">
                    <c:v>0503</c:v>
                  </c:pt>
                  <c:pt idx="220">
                    <c:v>09 0 00 00000</c:v>
                  </c:pt>
                  <c:pt idx="221">
                    <c:v>09 0 02 00000</c:v>
                  </c:pt>
                  <c:pt idx="222">
                    <c:v>09 0 02 00760</c:v>
                  </c:pt>
                  <c:pt idx="223">
                    <c:v>200</c:v>
                  </c:pt>
                  <c:pt idx="224">
                    <c:v>240</c:v>
                  </c:pt>
                  <c:pt idx="225">
                    <c:v>16 0 00 00000</c:v>
                  </c:pt>
                  <c:pt idx="226">
                    <c:v>16 0 01 00000</c:v>
                  </c:pt>
                  <c:pt idx="227">
                    <c:v>16 0 01 00150</c:v>
                  </c:pt>
                  <c:pt idx="228">
                    <c:v>400</c:v>
                  </c:pt>
                  <c:pt idx="229">
                    <c:v>410</c:v>
                  </c:pt>
                  <c:pt idx="230">
                    <c:v>16 0 01 00260</c:v>
                  </c:pt>
                  <c:pt idx="231">
                    <c:v>200</c:v>
                  </c:pt>
                  <c:pt idx="232">
                    <c:v>240</c:v>
                  </c:pt>
                  <c:pt idx="233">
                    <c:v>16 0 01 00660</c:v>
                  </c:pt>
                  <c:pt idx="234">
                    <c:v>200</c:v>
                  </c:pt>
                  <c:pt idx="235">
                    <c:v>240</c:v>
                  </c:pt>
                  <c:pt idx="236">
                    <c:v>16 0 01 00670</c:v>
                  </c:pt>
                  <c:pt idx="237">
                    <c:v>200</c:v>
                  </c:pt>
                  <c:pt idx="238">
                    <c:v>240</c:v>
                  </c:pt>
                  <c:pt idx="239">
                    <c:v>16 0 01 00680</c:v>
                  </c:pt>
                  <c:pt idx="240">
                    <c:v>200</c:v>
                  </c:pt>
                  <c:pt idx="241">
                    <c:v>240</c:v>
                  </c:pt>
                  <c:pt idx="242">
                    <c:v>800</c:v>
                  </c:pt>
                  <c:pt idx="243">
                    <c:v>810</c:v>
                  </c:pt>
                  <c:pt idx="244">
                    <c:v>16 0 01 00690</c:v>
                  </c:pt>
                  <c:pt idx="245">
                    <c:v>200</c:v>
                  </c:pt>
                  <c:pt idx="246">
                    <c:v>240</c:v>
                  </c:pt>
                  <c:pt idx="247">
                    <c:v>16 0 01 01010</c:v>
                  </c:pt>
                  <c:pt idx="248">
                    <c:v>400</c:v>
                  </c:pt>
                  <c:pt idx="249">
                    <c:v>410</c:v>
                  </c:pt>
                  <c:pt idx="250">
                    <c:v>16 0 01 S0250</c:v>
                  </c:pt>
                  <c:pt idx="251">
                    <c:v>200</c:v>
                  </c:pt>
                  <c:pt idx="252">
                    <c:v>240</c:v>
                  </c:pt>
                  <c:pt idx="253">
                    <c:v>240</c:v>
                  </c:pt>
                  <c:pt idx="254">
                    <c:v>20 0 00 00000</c:v>
                  </c:pt>
                  <c:pt idx="255">
                    <c:v>20 0 05 00000</c:v>
                  </c:pt>
                  <c:pt idx="256">
                    <c:v>20 0 05 00730</c:v>
                  </c:pt>
                  <c:pt idx="257">
                    <c:v>200</c:v>
                  </c:pt>
                  <c:pt idx="258">
                    <c:v>240</c:v>
                  </c:pt>
                  <c:pt idx="259">
                    <c:v>21 0 00 00000</c:v>
                  </c:pt>
                  <c:pt idx="260">
                    <c:v>21 0 01 00000</c:v>
                  </c:pt>
                  <c:pt idx="261">
                    <c:v>21 0 01 00850</c:v>
                  </c:pt>
                  <c:pt idx="262">
                    <c:v>200</c:v>
                  </c:pt>
                  <c:pt idx="263">
                    <c:v>240</c:v>
                  </c:pt>
                  <c:pt idx="264">
                    <c:v>21 0 F2 00000</c:v>
                  </c:pt>
                  <c:pt idx="265">
                    <c:v>21 0 F2 55550</c:v>
                  </c:pt>
                  <c:pt idx="266">
                    <c:v>200</c:v>
                  </c:pt>
                  <c:pt idx="267">
                    <c:v>240</c:v>
                  </c:pt>
                  <c:pt idx="268">
                    <c:v>240</c:v>
                  </c:pt>
                  <c:pt idx="269">
                    <c:v>21 0 F2 S5550</c:v>
                  </c:pt>
                  <c:pt idx="270">
                    <c:v>200</c:v>
                  </c:pt>
                  <c:pt idx="271">
                    <c:v>240</c:v>
                  </c:pt>
                  <c:pt idx="272">
                    <c:v>240</c:v>
                  </c:pt>
                  <c:pt idx="273">
                    <c:v>240</c:v>
                  </c:pt>
                  <c:pt idx="274">
                    <c:v>70 0 00 00000</c:v>
                  </c:pt>
                  <c:pt idx="275">
                    <c:v>70 2 00 00000</c:v>
                  </c:pt>
                  <c:pt idx="276">
                    <c:v>70 2 00 00940</c:v>
                  </c:pt>
                  <c:pt idx="277">
                    <c:v>200</c:v>
                  </c:pt>
                  <c:pt idx="278">
                    <c:v>240</c:v>
                  </c:pt>
                  <c:pt idx="279">
                    <c:v>0800</c:v>
                  </c:pt>
                  <c:pt idx="280">
                    <c:v>0801</c:v>
                  </c:pt>
                  <c:pt idx="281">
                    <c:v>11 0 00 00000</c:v>
                  </c:pt>
                  <c:pt idx="282">
                    <c:v>11 0 01 00000</c:v>
                  </c:pt>
                  <c:pt idx="283">
                    <c:v>11 0 01 00210</c:v>
                  </c:pt>
                  <c:pt idx="284">
                    <c:v>600</c:v>
                  </c:pt>
                  <c:pt idx="285">
                    <c:v>610</c:v>
                  </c:pt>
                  <c:pt idx="286">
                    <c:v>11 0 01 00600</c:v>
                  </c:pt>
                  <c:pt idx="287">
                    <c:v>600</c:v>
                  </c:pt>
                  <c:pt idx="288">
                    <c:v>610</c:v>
                  </c:pt>
                  <c:pt idx="289">
                    <c:v>11 0 02 00000</c:v>
                  </c:pt>
                  <c:pt idx="290">
                    <c:v>11 0 02 00590</c:v>
                  </c:pt>
                  <c:pt idx="291">
                    <c:v>100</c:v>
                  </c:pt>
                  <c:pt idx="292">
                    <c:v>110</c:v>
                  </c:pt>
                  <c:pt idx="293">
                    <c:v>200</c:v>
                  </c:pt>
                  <c:pt idx="294">
                    <c:v>240</c:v>
                  </c:pt>
                  <c:pt idx="295">
                    <c:v>800</c:v>
                  </c:pt>
                  <c:pt idx="296">
                    <c:v>850</c:v>
                  </c:pt>
                  <c:pt idx="297">
                    <c:v>11 0 03 00000</c:v>
                  </c:pt>
                  <c:pt idx="298">
                    <c:v>11 0 03 00600</c:v>
                  </c:pt>
                  <c:pt idx="299">
                    <c:v>600</c:v>
                  </c:pt>
                  <c:pt idx="300">
                    <c:v>610</c:v>
                  </c:pt>
                  <c:pt idx="301">
                    <c:v>11 0 04 00000</c:v>
                  </c:pt>
                  <c:pt idx="302">
                    <c:v>11 0 04 00600</c:v>
                  </c:pt>
                  <c:pt idx="303">
                    <c:v>600</c:v>
                  </c:pt>
                  <c:pt idx="304">
                    <c:v>610</c:v>
                  </c:pt>
                  <c:pt idx="305">
                    <c:v>11 0 05 00000</c:v>
                  </c:pt>
                  <c:pt idx="306">
                    <c:v>11 0 05 00610</c:v>
                  </c:pt>
                  <c:pt idx="307">
                    <c:v>200</c:v>
                  </c:pt>
                  <c:pt idx="308">
                    <c:v>240</c:v>
                  </c:pt>
                  <c:pt idx="309">
                    <c:v>20 0 00 00000</c:v>
                  </c:pt>
                  <c:pt idx="310">
                    <c:v>20 0 08 00000</c:v>
                  </c:pt>
                  <c:pt idx="311">
                    <c:v>20 0 08 S0240</c:v>
                  </c:pt>
                  <c:pt idx="312">
                    <c:v>600</c:v>
                  </c:pt>
                  <c:pt idx="313">
                    <c:v>610</c:v>
                  </c:pt>
                  <c:pt idx="314">
                    <c:v>610</c:v>
                  </c:pt>
                  <c:pt idx="315">
                    <c:v>610</c:v>
                  </c:pt>
                  <c:pt idx="316">
                    <c:v>1000</c:v>
                  </c:pt>
                  <c:pt idx="317">
                    <c:v>1001</c:v>
                  </c:pt>
                  <c:pt idx="318">
                    <c:v>03 0 00 00000</c:v>
                  </c:pt>
                  <c:pt idx="319">
                    <c:v>03 0 02 00000</c:v>
                  </c:pt>
                  <c:pt idx="320">
                    <c:v>03 0 02 00780</c:v>
                  </c:pt>
                  <c:pt idx="321">
                    <c:v>300</c:v>
                  </c:pt>
                  <c:pt idx="322">
                    <c:v>310</c:v>
                  </c:pt>
                  <c:pt idx="323">
                    <c:v>1003</c:v>
                  </c:pt>
                  <c:pt idx="324">
                    <c:v>03 0 00 00000</c:v>
                  </c:pt>
                  <c:pt idx="325">
                    <c:v>03 0 01 00000</c:v>
                  </c:pt>
                  <c:pt idx="326">
                    <c:v>03 0 01 00480</c:v>
                  </c:pt>
                  <c:pt idx="327">
                    <c:v>800</c:v>
                  </c:pt>
                  <c:pt idx="328">
                    <c:v>810</c:v>
                  </c:pt>
                  <c:pt idx="329">
                    <c:v>03 0 01 00800</c:v>
                  </c:pt>
                  <c:pt idx="330">
                    <c:v>500</c:v>
                  </c:pt>
                  <c:pt idx="331">
                    <c:v>540</c:v>
                  </c:pt>
                  <c:pt idx="332">
                    <c:v>1006</c:v>
                  </c:pt>
                  <c:pt idx="333">
                    <c:v>03 0 00 00000</c:v>
                  </c:pt>
                  <c:pt idx="334">
                    <c:v>03 0 01 00000</c:v>
                  </c:pt>
                  <c:pt idx="335">
                    <c:v>03 0 01 00470</c:v>
                  </c:pt>
                  <c:pt idx="336">
                    <c:v>300</c:v>
                  </c:pt>
                  <c:pt idx="337">
                    <c:v>320</c:v>
                  </c:pt>
                  <c:pt idx="338">
                    <c:v>600</c:v>
                  </c:pt>
                  <c:pt idx="339">
                    <c:v>630</c:v>
                  </c:pt>
                  <c:pt idx="340">
                    <c:v>03 0 02 00000</c:v>
                  </c:pt>
                  <c:pt idx="341">
                    <c:v>03 0 02 00920</c:v>
                  </c:pt>
                  <c:pt idx="342">
                    <c:v>300</c:v>
                  </c:pt>
                  <c:pt idx="343">
                    <c:v>330</c:v>
                  </c:pt>
                  <c:pt idx="344">
                    <c:v>1100</c:v>
                  </c:pt>
                  <c:pt idx="345">
                    <c:v>1101</c:v>
                  </c:pt>
                  <c:pt idx="346">
                    <c:v>13 0 00 00000</c:v>
                  </c:pt>
                  <c:pt idx="347">
                    <c:v>13 0 01 00000</c:v>
                  </c:pt>
                  <c:pt idx="348">
                    <c:v>13 0 01 00600</c:v>
                  </c:pt>
                  <c:pt idx="349">
                    <c:v>600</c:v>
                  </c:pt>
                  <c:pt idx="350">
                    <c:v>610</c:v>
                  </c:pt>
                  <c:pt idx="351">
                    <c:v>13 0 01 00620</c:v>
                  </c:pt>
                  <c:pt idx="352">
                    <c:v>800</c:v>
                  </c:pt>
                  <c:pt idx="353">
                    <c:v>810</c:v>
                  </c:pt>
                  <c:pt idx="354">
                    <c:v>1102</c:v>
                  </c:pt>
                  <c:pt idx="355">
                    <c:v>13 0 00 00000</c:v>
                  </c:pt>
                  <c:pt idx="356">
                    <c:v>13 0 02 00000</c:v>
                  </c:pt>
                  <c:pt idx="357">
                    <c:v>13 0 02 00620</c:v>
                  </c:pt>
                  <c:pt idx="358">
                    <c:v>600</c:v>
                  </c:pt>
                  <c:pt idx="359">
                    <c:v>630</c:v>
                  </c:pt>
                  <c:pt idx="360">
                    <c:v>1200</c:v>
                  </c:pt>
                  <c:pt idx="361">
                    <c:v>1202</c:v>
                  </c:pt>
                  <c:pt idx="362">
                    <c:v>20 0 00 00000</c:v>
                  </c:pt>
                  <c:pt idx="363">
                    <c:v>20 0 06 00000</c:v>
                  </c:pt>
                  <c:pt idx="364">
                    <c:v>20 0 06 00710</c:v>
                  </c:pt>
                  <c:pt idx="365">
                    <c:v>800</c:v>
                  </c:pt>
                  <c:pt idx="366">
                    <c:v>810</c:v>
                  </c:pt>
                  <c:pt idx="367">
                    <c:v>1300</c:v>
                  </c:pt>
                  <c:pt idx="368">
                    <c:v>1301</c:v>
                  </c:pt>
                  <c:pt idx="369">
                    <c:v>70 0 00 00000</c:v>
                  </c:pt>
                  <c:pt idx="370">
                    <c:v>70 2 00 00000</c:v>
                  </c:pt>
                  <c:pt idx="371">
                    <c:v>70 2 00 00650</c:v>
                  </c:pt>
                  <c:pt idx="372">
                    <c:v>700</c:v>
                  </c:pt>
                  <c:pt idx="373">
                    <c:v>730</c:v>
                  </c:pt>
                </c:lvl>
                <c:lvl>
                  <c:pt idx="0">
                    <c:v>Целевая статья</c:v>
                  </c:pt>
                  <c:pt idx="1">
                    <c:v>4</c:v>
                  </c:pt>
                  <c:pt idx="2">
                    <c:v>АДМИНИСТРАЦИЯ МУНИЦИПАЛЬНОГО ОБРАЗОВАНИЯ ГОРОДСКОЕ ПОСЕЛЕНИЕ "ГОРОД МАЛОЯРОСЛАВЕЦ"</c:v>
                  </c:pt>
                  <c:pt idx="3">
                    <c:v>250</c:v>
                  </c:pt>
                  <c:pt idx="4">
                    <c:v>250</c:v>
                  </c:pt>
                  <c:pt idx="5">
                    <c:v>0103</c:v>
                  </c:pt>
                  <c:pt idx="6">
                    <c:v>0103</c:v>
                  </c:pt>
                  <c:pt idx="7">
                    <c:v>0103</c:v>
                  </c:pt>
                  <c:pt idx="8">
                    <c:v>20 0 02 00400</c:v>
                  </c:pt>
                  <c:pt idx="9">
                    <c:v>20 0 02 00400</c:v>
                  </c:pt>
                  <c:pt idx="10">
                    <c:v>20 0 02 00400</c:v>
                  </c:pt>
                  <c:pt idx="11">
                    <c:v>20 0 02 00400</c:v>
                  </c:pt>
                  <c:pt idx="12">
                    <c:v>20 0 02 00400</c:v>
                  </c:pt>
                  <c:pt idx="13">
                    <c:v>20 0 02 00400</c:v>
                  </c:pt>
                  <c:pt idx="14">
                    <c:v>0103</c:v>
                  </c:pt>
                  <c:pt idx="15">
                    <c:v>20 0 02 00420</c:v>
                  </c:pt>
                  <c:pt idx="16">
                    <c:v>20 0 02 00420</c:v>
                  </c:pt>
                  <c:pt idx="17">
                    <c:v>250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20 0 01 00400</c:v>
                  </c:pt>
                  <c:pt idx="22">
                    <c:v>20 0 01 00400</c:v>
                  </c:pt>
                  <c:pt idx="23">
                    <c:v>20 0 01 00400</c:v>
                  </c:pt>
                  <c:pt idx="24">
                    <c:v>20 0 01 00400</c:v>
                  </c:pt>
                  <c:pt idx="25">
                    <c:v>20 0 01 00400</c:v>
                  </c:pt>
                  <c:pt idx="26">
                    <c:v>20 0 01 00400</c:v>
                  </c:pt>
                  <c:pt idx="27">
                    <c:v>0104</c:v>
                  </c:pt>
                  <c:pt idx="28">
                    <c:v>20 0 01 00450</c:v>
                  </c:pt>
                  <c:pt idx="29">
                    <c:v>20 0 01 00450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20 0 15 00560</c:v>
                  </c:pt>
                  <c:pt idx="33">
                    <c:v>20 0 15 00560</c:v>
                  </c:pt>
                  <c:pt idx="34">
                    <c:v>250</c:v>
                  </c:pt>
                  <c:pt idx="35">
                    <c:v>0106</c:v>
                  </c:pt>
                  <c:pt idx="36">
                    <c:v>0106</c:v>
                  </c:pt>
                  <c:pt idx="37">
                    <c:v>0106</c:v>
                  </c:pt>
                  <c:pt idx="38">
                    <c:v>20 0 03 00400</c:v>
                  </c:pt>
                  <c:pt idx="39">
                    <c:v>20 0 03 00400</c:v>
                  </c:pt>
                  <c:pt idx="40">
                    <c:v>250</c:v>
                  </c:pt>
                  <c:pt idx="41">
                    <c:v>0107</c:v>
                  </c:pt>
                  <c:pt idx="42">
                    <c:v>0107</c:v>
                  </c:pt>
                  <c:pt idx="43">
                    <c:v>0107</c:v>
                  </c:pt>
                  <c:pt idx="44">
                    <c:v>70 2 00 00950</c:v>
                  </c:pt>
                  <c:pt idx="45">
                    <c:v>70 2 00 00950</c:v>
                  </c:pt>
                  <c:pt idx="46">
                    <c:v>250</c:v>
                  </c:pt>
                  <c:pt idx="47">
                    <c:v>0111</c:v>
                  </c:pt>
                  <c:pt idx="48">
                    <c:v>0111</c:v>
                  </c:pt>
                  <c:pt idx="49">
                    <c:v>0111</c:v>
                  </c:pt>
                  <c:pt idx="50">
                    <c:v>20 0 05 00730</c:v>
                  </c:pt>
                  <c:pt idx="51">
                    <c:v>20 0 05 00730</c:v>
                  </c:pt>
                  <c:pt idx="52">
                    <c:v>250</c:v>
                  </c:pt>
                  <c:pt idx="53">
                    <c:v>0113</c:v>
                  </c:pt>
                  <c:pt idx="54">
                    <c:v>0113</c:v>
                  </c:pt>
                  <c:pt idx="55">
                    <c:v>0113</c:v>
                  </c:pt>
                  <c:pt idx="56">
                    <c:v>02 0 03 00930</c:v>
                  </c:pt>
                  <c:pt idx="57">
                    <c:v>02 0 03 00930</c:v>
                  </c:pt>
                  <c:pt idx="58">
                    <c:v>0113</c:v>
                  </c:pt>
                  <c:pt idx="59">
                    <c:v>0113</c:v>
                  </c:pt>
                  <c:pt idx="60">
                    <c:v>0113</c:v>
                  </c:pt>
                  <c:pt idx="61">
                    <c:v>08 0 01 00560</c:v>
                  </c:pt>
                  <c:pt idx="62">
                    <c:v>08 0 01 00560</c:v>
                  </c:pt>
                  <c:pt idx="63">
                    <c:v>08 0 01 00560</c:v>
                  </c:pt>
                  <c:pt idx="64">
                    <c:v>08 0 01 00560</c:v>
                  </c:pt>
                  <c:pt idx="65">
                    <c:v>0113</c:v>
                  </c:pt>
                  <c:pt idx="66">
                    <c:v>0113</c:v>
                  </c:pt>
                  <c:pt idx="67">
                    <c:v>0113</c:v>
                  </c:pt>
                  <c:pt idx="68">
                    <c:v>17 0 01 00700</c:v>
                  </c:pt>
                  <c:pt idx="69">
                    <c:v>17 0 01 00700</c:v>
                  </c:pt>
                  <c:pt idx="70">
                    <c:v>0113</c:v>
                  </c:pt>
                  <c:pt idx="71">
                    <c:v>0113</c:v>
                  </c:pt>
                  <c:pt idx="72">
                    <c:v>0113</c:v>
                  </c:pt>
                  <c:pt idx="73">
                    <c:v>20 0 04 00740</c:v>
                  </c:pt>
                  <c:pt idx="74">
                    <c:v>20 0 04 00740</c:v>
                  </c:pt>
                  <c:pt idx="75">
                    <c:v>20 0 04 00740</c:v>
                  </c:pt>
                  <c:pt idx="76">
                    <c:v>20 0 04 00740</c:v>
                  </c:pt>
                  <c:pt idx="77">
                    <c:v>20 0 04 00740</c:v>
                  </c:pt>
                  <c:pt idx="78">
                    <c:v>20 0 04 00740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20 0 05 00730</c:v>
                  </c:pt>
                  <c:pt idx="82">
                    <c:v>20 0 05 00730</c:v>
                  </c:pt>
                  <c:pt idx="83">
                    <c:v>0113</c:v>
                  </c:pt>
                  <c:pt idx="84">
                    <c:v>0113</c:v>
                  </c:pt>
                  <c:pt idx="85">
                    <c:v>20 0 07 00530</c:v>
                  </c:pt>
                  <c:pt idx="86">
                    <c:v>20 0 07 00530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20 0 12 00560</c:v>
                  </c:pt>
                  <c:pt idx="90">
                    <c:v>20 0 12 00560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20 0 14 00980</c:v>
                  </c:pt>
                  <c:pt idx="94">
                    <c:v>20 0 14 00980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20 0 15 00560</c:v>
                  </c:pt>
                  <c:pt idx="98">
                    <c:v>20 0 15 00560</c:v>
                  </c:pt>
                  <c:pt idx="99">
                    <c:v>0113</c:v>
                  </c:pt>
                  <c:pt idx="100">
                    <c:v>0113</c:v>
                  </c:pt>
                  <c:pt idx="101">
                    <c:v>0113</c:v>
                  </c:pt>
                  <c:pt idx="102">
                    <c:v>70 0 W0 00150</c:v>
                  </c:pt>
                  <c:pt idx="103">
                    <c:v>70 0 W0 00150</c:v>
                  </c:pt>
                  <c:pt idx="104">
                    <c:v>0113</c:v>
                  </c:pt>
                  <c:pt idx="105">
                    <c:v>0113</c:v>
                  </c:pt>
                  <c:pt idx="106">
                    <c:v>70 1 00 00890</c:v>
                  </c:pt>
                  <c:pt idx="107">
                    <c:v>70 1 00 00890</c:v>
                  </c:pt>
                  <c:pt idx="108">
                    <c:v>250</c:v>
                  </c:pt>
                  <c:pt idx="109">
                    <c:v>250</c:v>
                  </c:pt>
                  <c:pt idx="110">
                    <c:v>0309</c:v>
                  </c:pt>
                  <c:pt idx="111">
                    <c:v>0309</c:v>
                  </c:pt>
                  <c:pt idx="112">
                    <c:v>0309</c:v>
                  </c:pt>
                  <c:pt idx="113">
                    <c:v>02 0 01 00460</c:v>
                  </c:pt>
                  <c:pt idx="114">
                    <c:v>02 0 01 00460</c:v>
                  </c:pt>
                  <c:pt idx="115">
                    <c:v>250</c:v>
                  </c:pt>
                  <c:pt idx="116">
                    <c:v>250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19 0 01 00520</c:v>
                  </c:pt>
                  <c:pt idx="121">
                    <c:v>19 0 01 00520</c:v>
                  </c:pt>
                  <c:pt idx="122">
                    <c:v>0409</c:v>
                  </c:pt>
                  <c:pt idx="123">
                    <c:v>19 0 01 S0250</c:v>
                  </c:pt>
                  <c:pt idx="124">
                    <c:v>19 0 01 S0250</c:v>
                  </c:pt>
                  <c:pt idx="125">
                    <c:v>19 0 01 S0250</c:v>
                  </c:pt>
                  <c:pt idx="126">
                    <c:v>0409</c:v>
                  </c:pt>
                  <c:pt idx="127">
                    <c:v>19 0 R1 85000</c:v>
                  </c:pt>
                  <c:pt idx="128">
                    <c:v>19 0 R1 85000</c:v>
                  </c:pt>
                  <c:pt idx="129">
                    <c:v>19 0 R1 85000</c:v>
                  </c:pt>
                  <c:pt idx="130">
                    <c:v>0409</c:v>
                  </c:pt>
                  <c:pt idx="131">
                    <c:v>0409</c:v>
                  </c:pt>
                  <c:pt idx="132">
                    <c:v>0409</c:v>
                  </c:pt>
                  <c:pt idx="133">
                    <c:v>20 0 05 00730</c:v>
                  </c:pt>
                  <c:pt idx="134">
                    <c:v>20 0 05 00730</c:v>
                  </c:pt>
                  <c:pt idx="135">
                    <c:v>250</c:v>
                  </c:pt>
                  <c:pt idx="136">
                    <c:v>0412</c:v>
                  </c:pt>
                  <c:pt idx="137">
                    <c:v>0412</c:v>
                  </c:pt>
                  <c:pt idx="138">
                    <c:v>0412</c:v>
                  </c:pt>
                  <c:pt idx="139">
                    <c:v>08 0 01 00560</c:v>
                  </c:pt>
                  <c:pt idx="140">
                    <c:v>08 0 01 00560</c:v>
                  </c:pt>
                  <c:pt idx="141">
                    <c:v>0412</c:v>
                  </c:pt>
                  <c:pt idx="142">
                    <c:v>0412</c:v>
                  </c:pt>
                  <c:pt idx="143">
                    <c:v>0412</c:v>
                  </c:pt>
                  <c:pt idx="144">
                    <c:v>11 0 06 04410</c:v>
                  </c:pt>
                  <c:pt idx="145">
                    <c:v>11 0 06 04410</c:v>
                  </c:pt>
                  <c:pt idx="146">
                    <c:v>0412</c:v>
                  </c:pt>
                  <c:pt idx="147">
                    <c:v>0412</c:v>
                  </c:pt>
                  <c:pt idx="148">
                    <c:v>0412</c:v>
                  </c:pt>
                  <c:pt idx="149">
                    <c:v>14 0 01 00720</c:v>
                  </c:pt>
                  <c:pt idx="150">
                    <c:v>14 0 01 00720</c:v>
                  </c:pt>
                  <c:pt idx="151">
                    <c:v>0412</c:v>
                  </c:pt>
                  <c:pt idx="152">
                    <c:v>14 0 01 S7010</c:v>
                  </c:pt>
                  <c:pt idx="153">
                    <c:v>14 0 01 S7010</c:v>
                  </c:pt>
                  <c:pt idx="154">
                    <c:v>14 0 01 S7010</c:v>
                  </c:pt>
                  <c:pt idx="155">
                    <c:v>0412</c:v>
                  </c:pt>
                  <c:pt idx="156">
                    <c:v>14 0 01 S7030</c:v>
                  </c:pt>
                  <c:pt idx="157">
                    <c:v>14 0 01 S7030</c:v>
                  </c:pt>
                  <c:pt idx="158">
                    <c:v>14 0 01 S7030</c:v>
                  </c:pt>
                  <c:pt idx="159">
                    <c:v>0412</c:v>
                  </c:pt>
                  <c:pt idx="160">
                    <c:v>14 0 01 S7070</c:v>
                  </c:pt>
                  <c:pt idx="161">
                    <c:v>14 0 01 S7070</c:v>
                  </c:pt>
                  <c:pt idx="162">
                    <c:v>14 0 01 S7070</c:v>
                  </c:pt>
                  <c:pt idx="163">
                    <c:v>0412</c:v>
                  </c:pt>
                  <c:pt idx="164">
                    <c:v>0412</c:v>
                  </c:pt>
                  <c:pt idx="165">
                    <c:v>0412</c:v>
                  </c:pt>
                  <c:pt idx="166">
                    <c:v>20 0 09 00860</c:v>
                  </c:pt>
                  <c:pt idx="167">
                    <c:v>20 0 09 00860</c:v>
                  </c:pt>
                  <c:pt idx="168">
                    <c:v>250</c:v>
                  </c:pt>
                  <c:pt idx="169">
                    <c:v>250</c:v>
                  </c:pt>
                  <c:pt idx="170">
                    <c:v>0501</c:v>
                  </c:pt>
                  <c:pt idx="171">
                    <c:v>0501</c:v>
                  </c:pt>
                  <c:pt idx="172">
                    <c:v>0501</c:v>
                  </c:pt>
                  <c:pt idx="173">
                    <c:v>04 0 02 00990</c:v>
                  </c:pt>
                  <c:pt idx="174">
                    <c:v>04 0 02 00990</c:v>
                  </c:pt>
                  <c:pt idx="175">
                    <c:v>0501</c:v>
                  </c:pt>
                  <c:pt idx="176">
                    <c:v>0501</c:v>
                  </c:pt>
                  <c:pt idx="177">
                    <c:v>0501</c:v>
                  </c:pt>
                  <c:pt idx="178">
                    <c:v>07 0 01 00550</c:v>
                  </c:pt>
                  <c:pt idx="179">
                    <c:v>07 0 01 00550</c:v>
                  </c:pt>
                  <c:pt idx="180">
                    <c:v>0501</c:v>
                  </c:pt>
                  <c:pt idx="181">
                    <c:v>0501</c:v>
                  </c:pt>
                  <c:pt idx="182">
                    <c:v>0501</c:v>
                  </c:pt>
                  <c:pt idx="183">
                    <c:v>20 0 05 00730</c:v>
                  </c:pt>
                  <c:pt idx="184">
                    <c:v>20 0 05 00730</c:v>
                  </c:pt>
                  <c:pt idx="185">
                    <c:v>0501</c:v>
                  </c:pt>
                  <c:pt idx="186">
                    <c:v>0501</c:v>
                  </c:pt>
                  <c:pt idx="187">
                    <c:v>0501</c:v>
                  </c:pt>
                  <c:pt idx="188">
                    <c:v>22 0 01 00900</c:v>
                  </c:pt>
                  <c:pt idx="189">
                    <c:v>22 0 01 00900</c:v>
                  </c:pt>
                  <c:pt idx="190">
                    <c:v>250</c:v>
                  </c:pt>
                  <c:pt idx="191">
                    <c:v>0502</c:v>
                  </c:pt>
                  <c:pt idx="192">
                    <c:v>0502</c:v>
                  </c:pt>
                  <c:pt idx="193">
                    <c:v>0502</c:v>
                  </c:pt>
                  <c:pt idx="194">
                    <c:v>09 0 01 00580</c:v>
                  </c:pt>
                  <c:pt idx="195">
                    <c:v>09 0 01 00580</c:v>
                  </c:pt>
                  <c:pt idx="196">
                    <c:v>0502</c:v>
                  </c:pt>
                  <c:pt idx="197">
                    <c:v>09 0 01 S9111</c:v>
                  </c:pt>
                  <c:pt idx="198">
                    <c:v>09 0 01 S9111</c:v>
                  </c:pt>
                  <c:pt idx="199">
                    <c:v>09 0 01 S9111</c:v>
                  </c:pt>
                  <c:pt idx="200">
                    <c:v>0502</c:v>
                  </c:pt>
                  <c:pt idx="201">
                    <c:v>0502</c:v>
                  </c:pt>
                  <c:pt idx="202">
                    <c:v>0502</c:v>
                  </c:pt>
                  <c:pt idx="203">
                    <c:v>12 0 01 00580</c:v>
                  </c:pt>
                  <c:pt idx="204">
                    <c:v>12 0 01 00580</c:v>
                  </c:pt>
                  <c:pt idx="205">
                    <c:v>0502</c:v>
                  </c:pt>
                  <c:pt idx="206">
                    <c:v>0502</c:v>
                  </c:pt>
                  <c:pt idx="207">
                    <c:v>0502</c:v>
                  </c:pt>
                  <c:pt idx="208">
                    <c:v>18 0 01 00910</c:v>
                  </c:pt>
                  <c:pt idx="209">
                    <c:v>18 0 01 00910</c:v>
                  </c:pt>
                  <c:pt idx="210">
                    <c:v>0502</c:v>
                  </c:pt>
                  <c:pt idx="211">
                    <c:v>18 0 01 S0250</c:v>
                  </c:pt>
                  <c:pt idx="212">
                    <c:v>18 0 01 S0250</c:v>
                  </c:pt>
                  <c:pt idx="213">
                    <c:v>18 0 01 S0250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20 0 05 00730</c:v>
                  </c:pt>
                  <c:pt idx="218">
                    <c:v>20 0 05 00730</c:v>
                  </c:pt>
                  <c:pt idx="219">
                    <c:v>250</c:v>
                  </c:pt>
                  <c:pt idx="220">
                    <c:v>0503</c:v>
                  </c:pt>
                  <c:pt idx="221">
                    <c:v>0503</c:v>
                  </c:pt>
                  <c:pt idx="222">
                    <c:v>0503</c:v>
                  </c:pt>
                  <c:pt idx="223">
                    <c:v>09 0 02 00760</c:v>
                  </c:pt>
                  <c:pt idx="224">
                    <c:v>09 0 02 00760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16 0 01 00150</c:v>
                  </c:pt>
                  <c:pt idx="229">
                    <c:v>16 0 01 00150</c:v>
                  </c:pt>
                  <c:pt idx="230">
                    <c:v>0503</c:v>
                  </c:pt>
                  <c:pt idx="231">
                    <c:v>16 0 01 00260</c:v>
                  </c:pt>
                  <c:pt idx="232">
                    <c:v>16 0 01 00260</c:v>
                  </c:pt>
                  <c:pt idx="233">
                    <c:v>0503</c:v>
                  </c:pt>
                  <c:pt idx="234">
                    <c:v>16 0 01 00660</c:v>
                  </c:pt>
                  <c:pt idx="235">
                    <c:v>16 0 01 00660</c:v>
                  </c:pt>
                  <c:pt idx="236">
                    <c:v>0503</c:v>
                  </c:pt>
                  <c:pt idx="237">
                    <c:v>16 0 01 00670</c:v>
                  </c:pt>
                  <c:pt idx="238">
                    <c:v>16 0 01 00670</c:v>
                  </c:pt>
                  <c:pt idx="239">
                    <c:v>0503</c:v>
                  </c:pt>
                  <c:pt idx="240">
                    <c:v>16 0 01 00680</c:v>
                  </c:pt>
                  <c:pt idx="241">
                    <c:v>16 0 01 00680</c:v>
                  </c:pt>
                  <c:pt idx="242">
                    <c:v>16 0 01 00680</c:v>
                  </c:pt>
                  <c:pt idx="243">
                    <c:v>16 0 01 00680</c:v>
                  </c:pt>
                  <c:pt idx="244">
                    <c:v>0503</c:v>
                  </c:pt>
                  <c:pt idx="245">
                    <c:v>16 0 01 00690</c:v>
                  </c:pt>
                  <c:pt idx="246">
                    <c:v>16 0 01 00690</c:v>
                  </c:pt>
                  <c:pt idx="247">
                    <c:v>0503</c:v>
                  </c:pt>
                  <c:pt idx="248">
                    <c:v>16 0 01 01010</c:v>
                  </c:pt>
                  <c:pt idx="249">
                    <c:v>16 0 01 01010</c:v>
                  </c:pt>
                  <c:pt idx="250">
                    <c:v>0503</c:v>
                  </c:pt>
                  <c:pt idx="251">
                    <c:v>16 0 01 S0250</c:v>
                  </c:pt>
                  <c:pt idx="252">
                    <c:v>16 0 01 S0250</c:v>
                  </c:pt>
                  <c:pt idx="253">
                    <c:v>16 0 01 S0250</c:v>
                  </c:pt>
                  <c:pt idx="254">
                    <c:v>0503</c:v>
                  </c:pt>
                  <c:pt idx="255">
                    <c:v>0503</c:v>
                  </c:pt>
                  <c:pt idx="256">
                    <c:v>0503</c:v>
                  </c:pt>
                  <c:pt idx="257">
                    <c:v>20 0 05 00730</c:v>
                  </c:pt>
                  <c:pt idx="258">
                    <c:v>20 0 05 00730</c:v>
                  </c:pt>
                  <c:pt idx="259">
                    <c:v>0503</c:v>
                  </c:pt>
                  <c:pt idx="260">
                    <c:v>0503</c:v>
                  </c:pt>
                  <c:pt idx="261">
                    <c:v>0503</c:v>
                  </c:pt>
                  <c:pt idx="262">
                    <c:v>21 0 01 00850</c:v>
                  </c:pt>
                  <c:pt idx="263">
                    <c:v>21 0 01 00850</c:v>
                  </c:pt>
                  <c:pt idx="264">
                    <c:v>0503</c:v>
                  </c:pt>
                  <c:pt idx="265">
                    <c:v>0503</c:v>
                  </c:pt>
                  <c:pt idx="266">
                    <c:v>21 0 F2 55550</c:v>
                  </c:pt>
                  <c:pt idx="267">
                    <c:v>21 0 F2 55550</c:v>
                  </c:pt>
                  <c:pt idx="268">
                    <c:v>21 0 F2 55550</c:v>
                  </c:pt>
                  <c:pt idx="269">
                    <c:v>0503</c:v>
                  </c:pt>
                  <c:pt idx="270">
                    <c:v>21 0 F2 S5550</c:v>
                  </c:pt>
                  <c:pt idx="271">
                    <c:v>21 0 F2 S5550</c:v>
                  </c:pt>
                  <c:pt idx="272">
                    <c:v>21 0 F2 S5550</c:v>
                  </c:pt>
                  <c:pt idx="273">
                    <c:v>21 0 F2 S5550</c:v>
                  </c:pt>
                  <c:pt idx="274">
                    <c:v>0503</c:v>
                  </c:pt>
                  <c:pt idx="275">
                    <c:v>0503</c:v>
                  </c:pt>
                  <c:pt idx="276">
                    <c:v>0503</c:v>
                  </c:pt>
                  <c:pt idx="277">
                    <c:v>70 2 00 00940</c:v>
                  </c:pt>
                  <c:pt idx="278">
                    <c:v>70 2 00 00940</c:v>
                  </c:pt>
                  <c:pt idx="279">
                    <c:v>250</c:v>
                  </c:pt>
                  <c:pt idx="280">
                    <c:v>250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11 0 01 00210</c:v>
                  </c:pt>
                  <c:pt idx="285">
                    <c:v>11 0 01 00210</c:v>
                  </c:pt>
                  <c:pt idx="286">
                    <c:v>0801</c:v>
                  </c:pt>
                  <c:pt idx="287">
                    <c:v>11 0 01 00600</c:v>
                  </c:pt>
                  <c:pt idx="288">
                    <c:v>11 0 01 00600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11 0 02 00590</c:v>
                  </c:pt>
                  <c:pt idx="292">
                    <c:v>11 0 02 00590</c:v>
                  </c:pt>
                  <c:pt idx="293">
                    <c:v>11 0 02 00590</c:v>
                  </c:pt>
                  <c:pt idx="294">
                    <c:v>11 0 02 00590</c:v>
                  </c:pt>
                  <c:pt idx="295">
                    <c:v>11 0 02 00590</c:v>
                  </c:pt>
                  <c:pt idx="296">
                    <c:v>11 0 02 00590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11 0 03 00600</c:v>
                  </c:pt>
                  <c:pt idx="300">
                    <c:v>11 0 03 00600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11 0 04 00600</c:v>
                  </c:pt>
                  <c:pt idx="304">
                    <c:v>11 0 04 00600</c:v>
                  </c:pt>
                  <c:pt idx="305">
                    <c:v>0801</c:v>
                  </c:pt>
                  <c:pt idx="306">
                    <c:v>0801</c:v>
                  </c:pt>
                  <c:pt idx="307">
                    <c:v>11 0 05 00610</c:v>
                  </c:pt>
                  <c:pt idx="308">
                    <c:v>11 0 05 00610</c:v>
                  </c:pt>
                  <c:pt idx="309">
                    <c:v>0801</c:v>
                  </c:pt>
                  <c:pt idx="310">
                    <c:v>0801</c:v>
                  </c:pt>
                  <c:pt idx="311">
                    <c:v>0801</c:v>
                  </c:pt>
                  <c:pt idx="312">
                    <c:v>20 0 08 S0240</c:v>
                  </c:pt>
                  <c:pt idx="313">
                    <c:v>20 0 08 S0240</c:v>
                  </c:pt>
                  <c:pt idx="314">
                    <c:v>20 0 08 S0240</c:v>
                  </c:pt>
                  <c:pt idx="315">
                    <c:v>20 0 08 S0240</c:v>
                  </c:pt>
                  <c:pt idx="316">
                    <c:v>250</c:v>
                  </c:pt>
                  <c:pt idx="317">
                    <c:v>250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  <c:pt idx="321">
                    <c:v>03 0 02 00780</c:v>
                  </c:pt>
                  <c:pt idx="322">
                    <c:v>03 0 02 00780</c:v>
                  </c:pt>
                  <c:pt idx="323">
                    <c:v>250</c:v>
                  </c:pt>
                  <c:pt idx="324">
                    <c:v>1003</c:v>
                  </c:pt>
                  <c:pt idx="325">
                    <c:v>1003</c:v>
                  </c:pt>
                  <c:pt idx="326">
                    <c:v>1003</c:v>
                  </c:pt>
                  <c:pt idx="327">
                    <c:v>03 0 01 00480</c:v>
                  </c:pt>
                  <c:pt idx="328">
                    <c:v>03 0 01 00480</c:v>
                  </c:pt>
                  <c:pt idx="329">
                    <c:v>1003</c:v>
                  </c:pt>
                  <c:pt idx="330">
                    <c:v>03 0 01 00800</c:v>
                  </c:pt>
                  <c:pt idx="331">
                    <c:v>03 0 01 00800</c:v>
                  </c:pt>
                  <c:pt idx="332">
                    <c:v>250</c:v>
                  </c:pt>
                  <c:pt idx="333">
                    <c:v>1006</c:v>
                  </c:pt>
                  <c:pt idx="334">
                    <c:v>1006</c:v>
                  </c:pt>
                  <c:pt idx="335">
                    <c:v>1006</c:v>
                  </c:pt>
                  <c:pt idx="336">
                    <c:v>03 0 01 00470</c:v>
                  </c:pt>
                  <c:pt idx="337">
                    <c:v>03 0 01 00470</c:v>
                  </c:pt>
                  <c:pt idx="338">
                    <c:v>03 0 01 00470</c:v>
                  </c:pt>
                  <c:pt idx="339">
                    <c:v>03 0 01 00470</c:v>
                  </c:pt>
                  <c:pt idx="340">
                    <c:v>1006</c:v>
                  </c:pt>
                  <c:pt idx="341">
                    <c:v>1006</c:v>
                  </c:pt>
                  <c:pt idx="342">
                    <c:v>03 0 02 00920</c:v>
                  </c:pt>
                  <c:pt idx="343">
                    <c:v>03 0 02 00920</c:v>
                  </c:pt>
                  <c:pt idx="344">
                    <c:v>250</c:v>
                  </c:pt>
                  <c:pt idx="345">
                    <c:v>250</c:v>
                  </c:pt>
                  <c:pt idx="346">
                    <c:v>1101</c:v>
                  </c:pt>
                  <c:pt idx="347">
                    <c:v>1101</c:v>
                  </c:pt>
                  <c:pt idx="348">
                    <c:v>1101</c:v>
                  </c:pt>
                  <c:pt idx="349">
                    <c:v>13 0 01 00600</c:v>
                  </c:pt>
                  <c:pt idx="350">
                    <c:v>13 0 01 00600</c:v>
                  </c:pt>
                  <c:pt idx="351">
                    <c:v>1101</c:v>
                  </c:pt>
                  <c:pt idx="352">
                    <c:v>13 0 01 00620</c:v>
                  </c:pt>
                  <c:pt idx="353">
                    <c:v>13 0 01 00620</c:v>
                  </c:pt>
                  <c:pt idx="354">
                    <c:v>250</c:v>
                  </c:pt>
                  <c:pt idx="355">
                    <c:v>1102</c:v>
                  </c:pt>
                  <c:pt idx="356">
                    <c:v>1102</c:v>
                  </c:pt>
                  <c:pt idx="357">
                    <c:v>1102</c:v>
                  </c:pt>
                  <c:pt idx="358">
                    <c:v>13 0 02 00620</c:v>
                  </c:pt>
                  <c:pt idx="359">
                    <c:v>13 0 02 00620</c:v>
                  </c:pt>
                  <c:pt idx="360">
                    <c:v>250</c:v>
                  </c:pt>
                  <c:pt idx="361">
                    <c:v>250</c:v>
                  </c:pt>
                  <c:pt idx="362">
                    <c:v>1202</c:v>
                  </c:pt>
                  <c:pt idx="363">
                    <c:v>1202</c:v>
                  </c:pt>
                  <c:pt idx="364">
                    <c:v>1202</c:v>
                  </c:pt>
                  <c:pt idx="365">
                    <c:v>20 0 06 00710</c:v>
                  </c:pt>
                  <c:pt idx="366">
                    <c:v>20 0 06 00710</c:v>
                  </c:pt>
                  <c:pt idx="367">
                    <c:v>250</c:v>
                  </c:pt>
                  <c:pt idx="368">
                    <c:v>250</c:v>
                  </c:pt>
                  <c:pt idx="369">
                    <c:v>1301</c:v>
                  </c:pt>
                  <c:pt idx="370">
                    <c:v>1301</c:v>
                  </c:pt>
                  <c:pt idx="371">
                    <c:v>1301</c:v>
                  </c:pt>
                  <c:pt idx="372">
                    <c:v>70 2 00 00650</c:v>
                  </c:pt>
                  <c:pt idx="373">
                    <c:v>70 2 00 00650</c:v>
                  </c:pt>
                </c:lvl>
                <c:lvl>
                  <c:pt idx="0">
                    <c:v>Раздел, подраздел</c:v>
                  </c:pt>
                  <c:pt idx="1">
                    <c:v>3</c:v>
                  </c:pt>
                  <c:pt idx="3">
                    <c:v>ОБЩЕГОСУДАРСТВЕННЫЕ ВОПРОСЫ</c:v>
                  </c:pt>
                  <c:pt idx="4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5">
                    <c:v>250</c:v>
                  </c:pt>
                  <c:pt idx="6">
                    <c:v>250</c:v>
                  </c:pt>
                  <c:pt idx="7">
                    <c:v>250</c:v>
                  </c:pt>
                  <c:pt idx="8">
                    <c:v>0103</c:v>
                  </c:pt>
                  <c:pt idx="9">
                    <c:v>0103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250</c:v>
                  </c:pt>
                  <c:pt idx="15">
                    <c:v>0103</c:v>
                  </c:pt>
                  <c:pt idx="16">
                    <c:v>0103</c:v>
                  </c:pt>
                  <c:pt idx="17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18">
                    <c:v>250</c:v>
                  </c:pt>
                  <c:pt idx="19">
                    <c:v>250</c:v>
                  </c:pt>
                  <c:pt idx="20">
                    <c:v>250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250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250</c:v>
                  </c:pt>
                  <c:pt idx="31">
                    <c:v>250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35">
                    <c:v>250</c:v>
                  </c:pt>
                  <c:pt idx="36">
                    <c:v>250</c:v>
                  </c:pt>
                  <c:pt idx="37">
                    <c:v>250</c:v>
                  </c:pt>
                  <c:pt idx="38">
                    <c:v>0106</c:v>
                  </c:pt>
                  <c:pt idx="39">
                    <c:v>0106</c:v>
                  </c:pt>
                  <c:pt idx="40">
                    <c:v>Обеспечение проведения выборов и референдумов</c:v>
                  </c:pt>
                  <c:pt idx="41">
                    <c:v>250</c:v>
                  </c:pt>
                  <c:pt idx="42">
                    <c:v>250</c:v>
                  </c:pt>
                  <c:pt idx="43">
                    <c:v>250</c:v>
                  </c:pt>
                  <c:pt idx="44">
                    <c:v>0107</c:v>
                  </c:pt>
                  <c:pt idx="45">
                    <c:v>0107</c:v>
                  </c:pt>
                  <c:pt idx="46">
                    <c:v>Резервные фонды</c:v>
                  </c:pt>
                  <c:pt idx="47">
                    <c:v>250</c:v>
                  </c:pt>
                  <c:pt idx="48">
                    <c:v>250</c:v>
                  </c:pt>
                  <c:pt idx="49">
                    <c:v>250</c:v>
                  </c:pt>
                  <c:pt idx="50">
                    <c:v>0111</c:v>
                  </c:pt>
                  <c:pt idx="51">
                    <c:v>0111</c:v>
                  </c:pt>
                  <c:pt idx="52">
                    <c:v>Другие общегосударственные вопросы</c:v>
                  </c:pt>
                  <c:pt idx="53">
                    <c:v>250</c:v>
                  </c:pt>
                  <c:pt idx="54">
                    <c:v>250</c:v>
                  </c:pt>
                  <c:pt idx="55">
                    <c:v>250</c:v>
                  </c:pt>
                  <c:pt idx="56">
                    <c:v>0113</c:v>
                  </c:pt>
                  <c:pt idx="57">
                    <c:v>0113</c:v>
                  </c:pt>
                  <c:pt idx="58">
                    <c:v>250</c:v>
                  </c:pt>
                  <c:pt idx="59">
                    <c:v>250</c:v>
                  </c:pt>
                  <c:pt idx="60">
                    <c:v>250</c:v>
                  </c:pt>
                  <c:pt idx="61">
                    <c:v>0113</c:v>
                  </c:pt>
                  <c:pt idx="62">
                    <c:v>0113</c:v>
                  </c:pt>
                  <c:pt idx="63">
                    <c:v>0113</c:v>
                  </c:pt>
                  <c:pt idx="64">
                    <c:v>0113</c:v>
                  </c:pt>
                  <c:pt idx="65">
                    <c:v>250</c:v>
                  </c:pt>
                  <c:pt idx="66">
                    <c:v>250</c:v>
                  </c:pt>
                  <c:pt idx="67">
                    <c:v>250</c:v>
                  </c:pt>
                  <c:pt idx="68">
                    <c:v>0113</c:v>
                  </c:pt>
                  <c:pt idx="69">
                    <c:v>0113</c:v>
                  </c:pt>
                  <c:pt idx="70">
                    <c:v>250</c:v>
                  </c:pt>
                  <c:pt idx="71">
                    <c:v>250</c:v>
                  </c:pt>
                  <c:pt idx="72">
                    <c:v>250</c:v>
                  </c:pt>
                  <c:pt idx="73">
                    <c:v>0113</c:v>
                  </c:pt>
                  <c:pt idx="74">
                    <c:v>0113</c:v>
                  </c:pt>
                  <c:pt idx="75">
                    <c:v>0113</c:v>
                  </c:pt>
                  <c:pt idx="76">
                    <c:v>0113</c:v>
                  </c:pt>
                  <c:pt idx="77">
                    <c:v>0113</c:v>
                  </c:pt>
                  <c:pt idx="78">
                    <c:v>0113</c:v>
                  </c:pt>
                  <c:pt idx="79">
                    <c:v>250</c:v>
                  </c:pt>
                  <c:pt idx="80">
                    <c:v>250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250</c:v>
                  </c:pt>
                  <c:pt idx="84">
                    <c:v>250</c:v>
                  </c:pt>
                  <c:pt idx="85">
                    <c:v>0113</c:v>
                  </c:pt>
                  <c:pt idx="86">
                    <c:v>0113</c:v>
                  </c:pt>
                  <c:pt idx="87">
                    <c:v>250</c:v>
                  </c:pt>
                  <c:pt idx="88">
                    <c:v>250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250</c:v>
                  </c:pt>
                  <c:pt idx="92">
                    <c:v>250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250</c:v>
                  </c:pt>
                  <c:pt idx="96">
                    <c:v>250</c:v>
                  </c:pt>
                  <c:pt idx="97">
                    <c:v>0113</c:v>
                  </c:pt>
                  <c:pt idx="98">
                    <c:v>0113</c:v>
                  </c:pt>
                  <c:pt idx="99">
                    <c:v>250</c:v>
                  </c:pt>
                  <c:pt idx="100">
                    <c:v>250</c:v>
                  </c:pt>
                  <c:pt idx="101">
                    <c:v>250</c:v>
                  </c:pt>
                  <c:pt idx="102">
                    <c:v>0113</c:v>
                  </c:pt>
                  <c:pt idx="103">
                    <c:v>0113</c:v>
                  </c:pt>
                  <c:pt idx="104">
                    <c:v>250</c:v>
                  </c:pt>
                  <c:pt idx="105">
                    <c:v>250</c:v>
                  </c:pt>
                  <c:pt idx="106">
                    <c:v>0113</c:v>
                  </c:pt>
                  <c:pt idx="107">
                    <c:v>0113</c:v>
                  </c:pt>
                  <c:pt idx="108">
                    <c:v>НАЦИОНАЛЬНАЯ БЕЗОПАСНОСТЬ И ПРАВООХРАНИТЕЛЬНАЯ ДЕЯТЕЛЬНОСТЬ</c:v>
                  </c:pt>
                  <c:pt idx="109">
                    <c:v>Защита населения и территории от чрезвычайных ситуаций природного и техногенного характера, гражданская оборона</c:v>
                  </c:pt>
                  <c:pt idx="110">
                    <c:v>250</c:v>
                  </c:pt>
                  <c:pt idx="111">
                    <c:v>250</c:v>
                  </c:pt>
                  <c:pt idx="112">
                    <c:v>250</c:v>
                  </c:pt>
                  <c:pt idx="113">
                    <c:v>0309</c:v>
                  </c:pt>
                  <c:pt idx="114">
                    <c:v>0309</c:v>
                  </c:pt>
                  <c:pt idx="115">
                    <c:v>НАЦИОНАЛЬНАЯ ЭКОНОМИКА</c:v>
                  </c:pt>
                  <c:pt idx="116">
                    <c:v>Дорожное хозяйство (дорожные фонды)</c:v>
                  </c:pt>
                  <c:pt idx="117">
                    <c:v>250</c:v>
                  </c:pt>
                  <c:pt idx="118">
                    <c:v>250</c:v>
                  </c:pt>
                  <c:pt idx="119">
                    <c:v>250</c:v>
                  </c:pt>
                  <c:pt idx="120">
                    <c:v>0409</c:v>
                  </c:pt>
                  <c:pt idx="121">
                    <c:v>0409</c:v>
                  </c:pt>
                  <c:pt idx="122">
                    <c:v>250</c:v>
                  </c:pt>
                  <c:pt idx="123">
                    <c:v>0409</c:v>
                  </c:pt>
                  <c:pt idx="124">
                    <c:v>0409</c:v>
                  </c:pt>
                  <c:pt idx="125">
                    <c:v>0409</c:v>
                  </c:pt>
                  <c:pt idx="126">
                    <c:v>250</c:v>
                  </c:pt>
                  <c:pt idx="127">
                    <c:v>0409</c:v>
                  </c:pt>
                  <c:pt idx="128">
                    <c:v>0409</c:v>
                  </c:pt>
                  <c:pt idx="129">
                    <c:v>0409</c:v>
                  </c:pt>
                  <c:pt idx="130">
                    <c:v>250</c:v>
                  </c:pt>
                  <c:pt idx="131">
                    <c:v>250</c:v>
                  </c:pt>
                  <c:pt idx="132">
                    <c:v>250</c:v>
                  </c:pt>
                  <c:pt idx="133">
                    <c:v>0409</c:v>
                  </c:pt>
                  <c:pt idx="134">
                    <c:v>0409</c:v>
                  </c:pt>
                  <c:pt idx="135">
                    <c:v>Другие вопросы в области национальной экономики</c:v>
                  </c:pt>
                  <c:pt idx="136">
                    <c:v>250</c:v>
                  </c:pt>
                  <c:pt idx="137">
                    <c:v>250</c:v>
                  </c:pt>
                  <c:pt idx="138">
                    <c:v>250</c:v>
                  </c:pt>
                  <c:pt idx="139">
                    <c:v>0412</c:v>
                  </c:pt>
                  <c:pt idx="140">
                    <c:v>0412</c:v>
                  </c:pt>
                  <c:pt idx="141">
                    <c:v>250</c:v>
                  </c:pt>
                  <c:pt idx="142">
                    <c:v>250</c:v>
                  </c:pt>
                  <c:pt idx="143">
                    <c:v>250</c:v>
                  </c:pt>
                  <c:pt idx="144">
                    <c:v>0412</c:v>
                  </c:pt>
                  <c:pt idx="145">
                    <c:v>0412</c:v>
                  </c:pt>
                  <c:pt idx="146">
                    <c:v>250</c:v>
                  </c:pt>
                  <c:pt idx="147">
                    <c:v>250</c:v>
                  </c:pt>
                  <c:pt idx="148">
                    <c:v>250</c:v>
                  </c:pt>
                  <c:pt idx="149">
                    <c:v>0412</c:v>
                  </c:pt>
                  <c:pt idx="150">
                    <c:v>0412</c:v>
                  </c:pt>
                  <c:pt idx="151">
                    <c:v>250</c:v>
                  </c:pt>
                  <c:pt idx="152">
                    <c:v>0412</c:v>
                  </c:pt>
                  <c:pt idx="153">
                    <c:v>0412</c:v>
                  </c:pt>
                  <c:pt idx="154">
                    <c:v>0412</c:v>
                  </c:pt>
                  <c:pt idx="155">
                    <c:v>250</c:v>
                  </c:pt>
                  <c:pt idx="156">
                    <c:v>0412</c:v>
                  </c:pt>
                  <c:pt idx="157">
                    <c:v>0412</c:v>
                  </c:pt>
                  <c:pt idx="158">
                    <c:v>0412</c:v>
                  </c:pt>
                  <c:pt idx="159">
                    <c:v>250</c:v>
                  </c:pt>
                  <c:pt idx="160">
                    <c:v>0412</c:v>
                  </c:pt>
                  <c:pt idx="161">
                    <c:v>0412</c:v>
                  </c:pt>
                  <c:pt idx="162">
                    <c:v>0412</c:v>
                  </c:pt>
                  <c:pt idx="163">
                    <c:v>250</c:v>
                  </c:pt>
                  <c:pt idx="164">
                    <c:v>250</c:v>
                  </c:pt>
                  <c:pt idx="165">
                    <c:v>250</c:v>
                  </c:pt>
                  <c:pt idx="166">
                    <c:v>0412</c:v>
                  </c:pt>
                  <c:pt idx="167">
                    <c:v>0412</c:v>
                  </c:pt>
                  <c:pt idx="168">
                    <c:v>ЖИЛИЩНО-КОММУНАЛЬНОЕ ХОЗЯЙСТВО</c:v>
                  </c:pt>
                  <c:pt idx="169">
                    <c:v>Жилищное хозяйство</c:v>
                  </c:pt>
                  <c:pt idx="170">
                    <c:v>250</c:v>
                  </c:pt>
                  <c:pt idx="171">
                    <c:v>250</c:v>
                  </c:pt>
                  <c:pt idx="172">
                    <c:v>250</c:v>
                  </c:pt>
                  <c:pt idx="173">
                    <c:v>0501</c:v>
                  </c:pt>
                  <c:pt idx="174">
                    <c:v>0501</c:v>
                  </c:pt>
                  <c:pt idx="175">
                    <c:v>250</c:v>
                  </c:pt>
                  <c:pt idx="176">
                    <c:v>250</c:v>
                  </c:pt>
                  <c:pt idx="177">
                    <c:v>250</c:v>
                  </c:pt>
                  <c:pt idx="178">
                    <c:v>0501</c:v>
                  </c:pt>
                  <c:pt idx="179">
                    <c:v>0501</c:v>
                  </c:pt>
                  <c:pt idx="180">
                    <c:v>250</c:v>
                  </c:pt>
                  <c:pt idx="181">
                    <c:v>250</c:v>
                  </c:pt>
                  <c:pt idx="182">
                    <c:v>250</c:v>
                  </c:pt>
                  <c:pt idx="183">
                    <c:v>0501</c:v>
                  </c:pt>
                  <c:pt idx="184">
                    <c:v>0501</c:v>
                  </c:pt>
                  <c:pt idx="185">
                    <c:v>250</c:v>
                  </c:pt>
                  <c:pt idx="186">
                    <c:v>250</c:v>
                  </c:pt>
                  <c:pt idx="187">
                    <c:v>250</c:v>
                  </c:pt>
                  <c:pt idx="188">
                    <c:v>0501</c:v>
                  </c:pt>
                  <c:pt idx="189">
                    <c:v>0501</c:v>
                  </c:pt>
                  <c:pt idx="190">
                    <c:v>Коммунальное хозяйство</c:v>
                  </c:pt>
                  <c:pt idx="191">
                    <c:v>250</c:v>
                  </c:pt>
                  <c:pt idx="192">
                    <c:v>250</c:v>
                  </c:pt>
                  <c:pt idx="193">
                    <c:v>250</c:v>
                  </c:pt>
                  <c:pt idx="194">
                    <c:v>0502</c:v>
                  </c:pt>
                  <c:pt idx="195">
                    <c:v>0502</c:v>
                  </c:pt>
                  <c:pt idx="196">
                    <c:v>250</c:v>
                  </c:pt>
                  <c:pt idx="197">
                    <c:v>0502</c:v>
                  </c:pt>
                  <c:pt idx="198">
                    <c:v>0502</c:v>
                  </c:pt>
                  <c:pt idx="199">
                    <c:v>0502</c:v>
                  </c:pt>
                  <c:pt idx="200">
                    <c:v>250</c:v>
                  </c:pt>
                  <c:pt idx="201">
                    <c:v>250</c:v>
                  </c:pt>
                  <c:pt idx="202">
                    <c:v>250</c:v>
                  </c:pt>
                  <c:pt idx="203">
                    <c:v>0502</c:v>
                  </c:pt>
                  <c:pt idx="204">
                    <c:v>0502</c:v>
                  </c:pt>
                  <c:pt idx="205">
                    <c:v>250</c:v>
                  </c:pt>
                  <c:pt idx="206">
                    <c:v>250</c:v>
                  </c:pt>
                  <c:pt idx="207">
                    <c:v>250</c:v>
                  </c:pt>
                  <c:pt idx="208">
                    <c:v>0502</c:v>
                  </c:pt>
                  <c:pt idx="209">
                    <c:v>0502</c:v>
                  </c:pt>
                  <c:pt idx="210">
                    <c:v>250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250</c:v>
                  </c:pt>
                  <c:pt idx="215">
                    <c:v>250</c:v>
                  </c:pt>
                  <c:pt idx="216">
                    <c:v>250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Благоустройство</c:v>
                  </c:pt>
                  <c:pt idx="220">
                    <c:v>250</c:v>
                  </c:pt>
                  <c:pt idx="221">
                    <c:v>250</c:v>
                  </c:pt>
                  <c:pt idx="222">
                    <c:v>250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250</c:v>
                  </c:pt>
                  <c:pt idx="226">
                    <c:v>250</c:v>
                  </c:pt>
                  <c:pt idx="227">
                    <c:v>250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250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250</c:v>
                  </c:pt>
                  <c:pt idx="234">
                    <c:v>0503</c:v>
                  </c:pt>
                  <c:pt idx="235">
                    <c:v>0503</c:v>
                  </c:pt>
                  <c:pt idx="236">
                    <c:v>250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250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250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250</c:v>
                  </c:pt>
                  <c:pt idx="248">
                    <c:v>0503</c:v>
                  </c:pt>
                  <c:pt idx="249">
                    <c:v>0503</c:v>
                  </c:pt>
                  <c:pt idx="250">
                    <c:v>250</c:v>
                  </c:pt>
                  <c:pt idx="251">
                    <c:v>0503</c:v>
                  </c:pt>
                  <c:pt idx="252">
                    <c:v>0503</c:v>
                  </c:pt>
                  <c:pt idx="253">
                    <c:v>0503</c:v>
                  </c:pt>
                  <c:pt idx="254">
                    <c:v>250</c:v>
                  </c:pt>
                  <c:pt idx="255">
                    <c:v>250</c:v>
                  </c:pt>
                  <c:pt idx="256">
                    <c:v>250</c:v>
                  </c:pt>
                  <c:pt idx="257">
                    <c:v>0503</c:v>
                  </c:pt>
                  <c:pt idx="258">
                    <c:v>0503</c:v>
                  </c:pt>
                  <c:pt idx="259">
                    <c:v>250</c:v>
                  </c:pt>
                  <c:pt idx="260">
                    <c:v>250</c:v>
                  </c:pt>
                  <c:pt idx="261">
                    <c:v>250</c:v>
                  </c:pt>
                  <c:pt idx="262">
                    <c:v>0503</c:v>
                  </c:pt>
                  <c:pt idx="263">
                    <c:v>0503</c:v>
                  </c:pt>
                  <c:pt idx="264">
                    <c:v>250</c:v>
                  </c:pt>
                  <c:pt idx="265">
                    <c:v>250</c:v>
                  </c:pt>
                  <c:pt idx="266">
                    <c:v>0503</c:v>
                  </c:pt>
                  <c:pt idx="267">
                    <c:v>0503</c:v>
                  </c:pt>
                  <c:pt idx="268">
                    <c:v>0503</c:v>
                  </c:pt>
                  <c:pt idx="269">
                    <c:v>250</c:v>
                  </c:pt>
                  <c:pt idx="270">
                    <c:v>0503</c:v>
                  </c:pt>
                  <c:pt idx="271">
                    <c:v>0503</c:v>
                  </c:pt>
                  <c:pt idx="272">
                    <c:v>0503</c:v>
                  </c:pt>
                  <c:pt idx="273">
                    <c:v>0503</c:v>
                  </c:pt>
                  <c:pt idx="274">
                    <c:v>250</c:v>
                  </c:pt>
                  <c:pt idx="275">
                    <c:v>250</c:v>
                  </c:pt>
                  <c:pt idx="276">
                    <c:v>250</c:v>
                  </c:pt>
                  <c:pt idx="277">
                    <c:v>0503</c:v>
                  </c:pt>
                  <c:pt idx="278">
                    <c:v>0503</c:v>
                  </c:pt>
                  <c:pt idx="279">
                    <c:v>КУЛЬТУРА, КИНЕМАТОГРАФИЯ</c:v>
                  </c:pt>
                  <c:pt idx="280">
                    <c:v>Культура</c:v>
                  </c:pt>
                  <c:pt idx="281">
                    <c:v>250</c:v>
                  </c:pt>
                  <c:pt idx="282">
                    <c:v>250</c:v>
                  </c:pt>
                  <c:pt idx="283">
                    <c:v>250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250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250</c:v>
                  </c:pt>
                  <c:pt idx="290">
                    <c:v>250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250</c:v>
                  </c:pt>
                  <c:pt idx="298">
                    <c:v>250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250</c:v>
                  </c:pt>
                  <c:pt idx="302">
                    <c:v>250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250</c:v>
                  </c:pt>
                  <c:pt idx="306">
                    <c:v>250</c:v>
                  </c:pt>
                  <c:pt idx="307">
                    <c:v>0801</c:v>
                  </c:pt>
                  <c:pt idx="308">
                    <c:v>0801</c:v>
                  </c:pt>
                  <c:pt idx="309">
                    <c:v>250</c:v>
                  </c:pt>
                  <c:pt idx="310">
                    <c:v>250</c:v>
                  </c:pt>
                  <c:pt idx="311">
                    <c:v>250</c:v>
                  </c:pt>
                  <c:pt idx="312">
                    <c:v>0801</c:v>
                  </c:pt>
                  <c:pt idx="313">
                    <c:v>0801</c:v>
                  </c:pt>
                  <c:pt idx="314">
                    <c:v>0801</c:v>
                  </c:pt>
                  <c:pt idx="315">
                    <c:v>0801</c:v>
                  </c:pt>
                  <c:pt idx="316">
                    <c:v>СОЦИАЛЬНАЯ ПОЛИТИКА</c:v>
                  </c:pt>
                  <c:pt idx="317">
                    <c:v>Пенсионное обеспечение</c:v>
                  </c:pt>
                  <c:pt idx="318">
                    <c:v>250</c:v>
                  </c:pt>
                  <c:pt idx="319">
                    <c:v>250</c:v>
                  </c:pt>
                  <c:pt idx="320">
                    <c:v>250</c:v>
                  </c:pt>
                  <c:pt idx="321">
                    <c:v>1001</c:v>
                  </c:pt>
                  <c:pt idx="322">
                    <c:v>1001</c:v>
                  </c:pt>
                  <c:pt idx="323">
                    <c:v>Социальное обеспечение населения</c:v>
                  </c:pt>
                  <c:pt idx="324">
                    <c:v>250</c:v>
                  </c:pt>
                  <c:pt idx="325">
                    <c:v>250</c:v>
                  </c:pt>
                  <c:pt idx="326">
                    <c:v>250</c:v>
                  </c:pt>
                  <c:pt idx="327">
                    <c:v>1003</c:v>
                  </c:pt>
                  <c:pt idx="328">
                    <c:v>1003</c:v>
                  </c:pt>
                  <c:pt idx="329">
                    <c:v>250</c:v>
                  </c:pt>
                  <c:pt idx="330">
                    <c:v>1003</c:v>
                  </c:pt>
                  <c:pt idx="331">
                    <c:v>1003</c:v>
                  </c:pt>
                  <c:pt idx="332">
                    <c:v>Другие вопросы в области социальной политики</c:v>
                  </c:pt>
                  <c:pt idx="333">
                    <c:v>250</c:v>
                  </c:pt>
                  <c:pt idx="334">
                    <c:v>250</c:v>
                  </c:pt>
                  <c:pt idx="335">
                    <c:v>250</c:v>
                  </c:pt>
                  <c:pt idx="336">
                    <c:v>1006</c:v>
                  </c:pt>
                  <c:pt idx="337">
                    <c:v>1006</c:v>
                  </c:pt>
                  <c:pt idx="338">
                    <c:v>1006</c:v>
                  </c:pt>
                  <c:pt idx="339">
                    <c:v>1006</c:v>
                  </c:pt>
                  <c:pt idx="340">
                    <c:v>250</c:v>
                  </c:pt>
                  <c:pt idx="341">
                    <c:v>250</c:v>
                  </c:pt>
                  <c:pt idx="342">
                    <c:v>1006</c:v>
                  </c:pt>
                  <c:pt idx="343">
                    <c:v>1006</c:v>
                  </c:pt>
                  <c:pt idx="344">
                    <c:v>ФИЗИЧЕСКАЯ КУЛЬТУРА И СПОРТ</c:v>
                  </c:pt>
                  <c:pt idx="345">
                    <c:v>Физическая культура</c:v>
                  </c:pt>
                  <c:pt idx="346">
                    <c:v>250</c:v>
                  </c:pt>
                  <c:pt idx="347">
                    <c:v>250</c:v>
                  </c:pt>
                  <c:pt idx="348">
                    <c:v>250</c:v>
                  </c:pt>
                  <c:pt idx="349">
                    <c:v>1101</c:v>
                  </c:pt>
                  <c:pt idx="350">
                    <c:v>1101</c:v>
                  </c:pt>
                  <c:pt idx="351">
                    <c:v>250</c:v>
                  </c:pt>
                  <c:pt idx="352">
                    <c:v>1101</c:v>
                  </c:pt>
                  <c:pt idx="353">
                    <c:v>1101</c:v>
                  </c:pt>
                  <c:pt idx="354">
                    <c:v>Массовый спорт</c:v>
                  </c:pt>
                  <c:pt idx="355">
                    <c:v>250</c:v>
                  </c:pt>
                  <c:pt idx="356">
                    <c:v>250</c:v>
                  </c:pt>
                  <c:pt idx="357">
                    <c:v>250</c:v>
                  </c:pt>
                  <c:pt idx="358">
                    <c:v>1102</c:v>
                  </c:pt>
                  <c:pt idx="359">
                    <c:v>1102</c:v>
                  </c:pt>
                  <c:pt idx="360">
                    <c:v>СРЕДСТВА МАССОВОЙ ИНФОРМАЦИИ</c:v>
                  </c:pt>
                  <c:pt idx="361">
                    <c:v>Периодическая печать и издательства</c:v>
                  </c:pt>
                  <c:pt idx="362">
                    <c:v>250</c:v>
                  </c:pt>
                  <c:pt idx="363">
                    <c:v>250</c:v>
                  </c:pt>
                  <c:pt idx="364">
                    <c:v>250</c:v>
                  </c:pt>
                  <c:pt idx="365">
                    <c:v>1202</c:v>
                  </c:pt>
                  <c:pt idx="366">
                    <c:v>1202</c:v>
                  </c:pt>
                  <c:pt idx="367">
                    <c:v>ОБСЛУЖИВАНИЕ ГОСУДАРСТВЕННОГО И МУНИЦИПАЛЬНОГО ДОЛГА</c:v>
                  </c:pt>
                  <c:pt idx="368">
                    <c:v>Обслуживание государственного внутреннего и муниципального долга</c:v>
                  </c:pt>
                  <c:pt idx="369">
                    <c:v>250</c:v>
                  </c:pt>
                  <c:pt idx="370">
                    <c:v>250</c:v>
                  </c:pt>
                  <c:pt idx="371">
                    <c:v>250</c:v>
                  </c:pt>
                  <c:pt idx="372">
                    <c:v>1301</c:v>
                  </c:pt>
                  <c:pt idx="373">
                    <c:v>1301</c:v>
                  </c:pt>
                </c:lvl>
                <c:lvl>
                  <c:pt idx="0">
                    <c:v>КГРБС</c:v>
                  </c:pt>
                  <c:pt idx="1">
                    <c:v>2</c:v>
                  </c:pt>
                  <c:pt idx="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6">
                    <c:v>Основное мероприятие "Обеспечение деятельности Городской Думы муниципального образования городское поселение "Город Малоярославец"</c:v>
                  </c:pt>
                  <c:pt idx="7">
                    <c:v>Центральный аппарат</c:v>
                  </c:pt>
                  <c:pt idx="8">
                    <c:v>250</c:v>
                  </c:pt>
                  <c:pt idx="9">
                    <c:v>250</c:v>
                  </c:pt>
                  <c:pt idx="10">
                    <c:v>250</c:v>
                  </c:pt>
                  <c:pt idx="11">
                    <c:v>250</c:v>
                  </c:pt>
                  <c:pt idx="12">
                    <c:v>250</c:v>
                  </c:pt>
                  <c:pt idx="13">
                    <c:v>250</c:v>
                  </c:pt>
                  <c:pt idx="14">
                    <c:v>Депутаты представительного органа муниципального образования</c:v>
                  </c:pt>
                  <c:pt idx="15">
                    <c:v>250</c:v>
                  </c:pt>
                  <c:pt idx="16">
                    <c:v>250</c:v>
                  </c:pt>
                  <c:pt idx="18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">
                    <c:v>Основное мероприятие "Обеспечение деятельности Администрации муниципального образования городское поселение "Город Малоярославец"</c:v>
                  </c:pt>
                  <c:pt idx="20">
                    <c:v>Центральный аппарат</c:v>
                  </c:pt>
                  <c:pt idx="21">
                    <c:v>250</c:v>
                  </c:pt>
                  <c:pt idx="22">
                    <c:v>250</c:v>
                  </c:pt>
                  <c:pt idx="23">
                    <c:v>250</c:v>
                  </c:pt>
                  <c:pt idx="24">
                    <c:v>250</c:v>
                  </c:pt>
                  <c:pt idx="25">
                    <c:v>250</c:v>
                  </c:pt>
                  <c:pt idx="26">
                    <c:v>250</c:v>
                  </c:pt>
                  <c:pt idx="27">
                    <c:v>Глава местной администрации (исполнительно-распорядительного органа муниципального образования)</c:v>
                  </c:pt>
                  <c:pt idx="28">
                    <c:v>250</c:v>
                  </c:pt>
                  <c:pt idx="29">
                    <c:v>250</c:v>
                  </c:pt>
                  <c:pt idx="30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31">
                    <c:v>Поощрение муниципальных образований Калужской области - победителей регионального этапа конкурса</c:v>
                  </c:pt>
                  <c:pt idx="32">
                    <c:v>250</c:v>
                  </c:pt>
                  <c:pt idx="33">
                    <c:v>250</c:v>
                  </c:pt>
                  <c:pt idx="3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6">
                    <c:v>Основное мероприятие "Обеспечение деятельности контрольно-счетной комиссии муниципального образования городское поселение "Город Малоярославец"</c:v>
                  </c:pt>
                  <c:pt idx="37">
                    <c:v>Центральный аппарат</c:v>
                  </c:pt>
                  <c:pt idx="38">
                    <c:v>250</c:v>
                  </c:pt>
                  <c:pt idx="39">
                    <c:v>250</c:v>
                  </c:pt>
                  <c:pt idx="41">
                    <c:v>Непрограммное направление деятельности</c:v>
                  </c:pt>
                  <c:pt idx="42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43">
                    <c:v>Проведение выборов</c:v>
                  </c:pt>
                  <c:pt idx="44">
                    <c:v>250</c:v>
                  </c:pt>
                  <c:pt idx="45">
                    <c:v>250</c:v>
                  </c:pt>
                  <c:pt idx="4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48">
                    <c:v>Основное мероприятие "Управление резервным фондом для исполнения расходных обязательств"</c:v>
                  </c:pt>
                  <c:pt idx="49">
                    <c:v>Резервный фонд Администрации муниципального образования "Город Малоярославец"</c:v>
                  </c:pt>
                  <c:pt idx="50">
                    <c:v>250</c:v>
                  </c:pt>
                  <c:pt idx="51">
                    <c:v>250</c:v>
                  </c:pt>
                  <c:pt idx="53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55">
                    <c:v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c:v>
                  </c:pt>
                  <c:pt idx="56">
                    <c:v>250</c:v>
                  </c:pt>
                  <c:pt idx="57">
                    <c:v>250</c:v>
                  </c:pt>
                  <c:pt idx="58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59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60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61">
                    <c:v>250</c:v>
                  </c:pt>
                  <c:pt idx="62">
                    <c:v>250</c:v>
                  </c:pt>
                  <c:pt idx="63">
                    <c:v>250</c:v>
                  </c:pt>
                  <c:pt idx="64">
                    <c:v>250</c:v>
                  </c:pt>
                  <c:pt idx="65">
                    <c:v>Муниципальная программа "Поддержка развития казачьих обществ в муниципальном образовании городское поселение "Город Малоярославец"</c:v>
                  </c:pt>
                  <c:pt idx="66">
                    <c:v>Основное мероприятие "Поддержка развития казачьих обществ в муниципальном образовании городское поселение "Город Малоярославец"</c:v>
                  </c:pt>
                  <c:pt idx="67">
                    <c:v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c:v>
                  </c:pt>
                  <c:pt idx="68">
                    <c:v>250</c:v>
                  </c:pt>
                  <c:pt idx="69">
                    <c:v>250</c:v>
                  </c:pt>
                  <c:pt idx="7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71">
                    <c:v>Основное мероприятие "Выполнение других обязательств муниципального образования"</c:v>
                  </c:pt>
                  <c:pt idx="72">
                    <c:v>Выполнение других обязательств муниципального образования</c:v>
                  </c:pt>
                  <c:pt idx="73">
                    <c:v>250</c:v>
                  </c:pt>
                  <c:pt idx="74">
                    <c:v>250</c:v>
                  </c:pt>
                  <c:pt idx="75">
                    <c:v>250</c:v>
                  </c:pt>
                  <c:pt idx="76">
                    <c:v>250</c:v>
                  </c:pt>
                  <c:pt idx="77">
                    <c:v>250</c:v>
                  </c:pt>
                  <c:pt idx="78">
                    <c:v>250</c:v>
                  </c:pt>
                  <c:pt idx="79">
                    <c:v>Основное мероприятие "Управление резервным фондом для исполнения расходных обязательств"</c:v>
                  </c:pt>
                  <c:pt idx="80">
                    <c:v>Резервный фонд Администрации муниципального образования "Город Малоярославец"</c:v>
                  </c:pt>
                  <c:pt idx="81">
                    <c:v>250</c:v>
                  </c:pt>
                  <c:pt idx="82">
                    <c:v>250</c:v>
                  </c:pt>
                  <c:pt idx="83">
                    <c:v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c:v>
                  </c:pt>
                  <c:pt idx="84">
                    <c:v>Стимулирование руководителей исполнительно-распорядительных органов муниципальных образований области</c:v>
                  </c:pt>
                  <c:pt idx="85">
                    <c:v>250</c:v>
                  </c:pt>
                  <c:pt idx="86">
                    <c:v>250</c:v>
                  </c:pt>
                  <c:pt idx="87">
                    <c:v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88">
                    <c:v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89">
                    <c:v>250</c:v>
                  </c:pt>
                  <c:pt idx="90">
                    <c:v>250</c:v>
                  </c:pt>
                  <c:pt idx="91">
                    <c:v>Основное мероприятие "Повышение социальной защиты и привлекательности службы в органах местного самоуправления"</c:v>
                  </c:pt>
                  <c:pt idx="92">
                    <c:v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c:v>
                  </c:pt>
                  <c:pt idx="93">
                    <c:v>250</c:v>
                  </c:pt>
                  <c:pt idx="94">
                    <c:v>250</c:v>
                  </c:pt>
                  <c:pt idx="95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96">
                    <c:v>Поощрение муниципальных образований Калужской области - победителей регионального этапа конкурса</c:v>
                  </c:pt>
                  <c:pt idx="97">
                    <c:v>250</c:v>
                  </c:pt>
                  <c:pt idx="98">
                    <c:v>250</c:v>
                  </c:pt>
                  <c:pt idx="99">
                    <c:v>Непрограммное направление деятельности</c:v>
                  </c:pt>
                  <c:pt idx="100">
                    <c:v>Основное мероприятие "Общероссийское голосование"</c:v>
                  </c:pt>
                  <c:pt idx="101">
                    <c:v>Расходы на организацию и проведение голосования по вопросу одобрения изменений в Конституцию Российской Федерации</c:v>
                  </c:pt>
                  <c:pt idx="102">
                    <c:v>250</c:v>
                  </c:pt>
                  <c:pt idx="103">
                    <c:v>250</c:v>
                  </c:pt>
                  <c:pt idx="104">
                    <c:v>Обеспечение сбалансированности бюджета в ходе его исполнения</c:v>
                  </c:pt>
                  <c:pt idx="105">
                    <c:v>Резервные средства на обеспечение сбалансированности бюджета в ходе его исполнения</c:v>
                  </c:pt>
                  <c:pt idx="106">
                    <c:v>250</c:v>
                  </c:pt>
                  <c:pt idx="107">
                    <c:v>250</c:v>
                  </c:pt>
                  <c:pt idx="110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111">
                    <c:v>Основное мероприятие "Обеспечение безопасности жизнедеятельности населения"</c:v>
                  </c:pt>
                  <c:pt idx="112">
                    <c:v>Реализация мероприятий в рамках муниципальной программы "Безопасный город в муниципальном образовании городское поселение "Город Малоярославец"</c:v>
                  </c:pt>
                  <c:pt idx="113">
                    <c:v>250</c:v>
                  </c:pt>
                  <c:pt idx="114">
                    <c:v>250</c:v>
                  </c:pt>
                  <c:pt idx="117">
                    <c:v>Муниципальная программа "Развитие дорожного хозяйства в муниципальном образовании городское поселение "Город Малоярославец"</c:v>
                  </c:pt>
                  <c:pt idx="118">
                    <c:v>Основное мероприятие "Развитие дорожного хозяйства"</c:v>
                  </c:pt>
                  <c:pt idx="119">
                    <c:v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c:v>
                  </c:pt>
                  <c:pt idx="120">
                    <c:v>250</c:v>
                  </c:pt>
                  <c:pt idx="121">
                    <c:v>250</c:v>
                  </c:pt>
                  <c:pt idx="122">
                    <c:v>Обеспечение финансовой устойчивости муниципальных образований Калужской области</c:v>
                  </c:pt>
                  <c:pt idx="123">
                    <c:v>250</c:v>
                  </c:pt>
                  <c:pt idx="124">
                    <c:v>250</c:v>
                  </c:pt>
                  <c:pt idx="125">
                    <c:v>250</c:v>
                  </c:pt>
                  <c:pt idx="126">
                    <c:v>Финансовое обеспечение дорожной деятельности в рамках реализации национального проекта "Безопасные и качественные автомобильные дороги"</c:v>
                  </c:pt>
                  <c:pt idx="127">
                    <c:v>250</c:v>
                  </c:pt>
                  <c:pt idx="128">
                    <c:v>250</c:v>
                  </c:pt>
                  <c:pt idx="129">
                    <c:v>250</c:v>
                  </c:pt>
                  <c:pt idx="13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31">
                    <c:v>Основное мероприятие "Управление резервным фондом для исполнения расходных обязательств"</c:v>
                  </c:pt>
                  <c:pt idx="132">
                    <c:v>Резервный фонд Администрации муниципального образования "Город Малоярославец"</c:v>
                  </c:pt>
                  <c:pt idx="133">
                    <c:v>250</c:v>
                  </c:pt>
                  <c:pt idx="134">
                    <c:v>250</c:v>
                  </c:pt>
                  <c:pt idx="136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137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138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139">
                    <c:v>250</c:v>
                  </c:pt>
                  <c:pt idx="140">
                    <c:v>250</c:v>
                  </c:pt>
                  <c:pt idx="141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142">
                    <c:v>Основное мероприятие "Определение и поддержка приоритетных направлений туристской деятельности"</c:v>
                  </c:pt>
                  <c:pt idx="143">
                    <c:v>Иной межбюджетный трансферт на организацию и проведение военно-исторического фестиваля "День Малоярославецкого сражения"</c:v>
                  </c:pt>
                  <c:pt idx="144">
                    <c:v>250</c:v>
                  </c:pt>
                  <c:pt idx="145">
                    <c:v>250</c:v>
                  </c:pt>
                  <c:pt idx="146">
                    <c:v>Муниципальная программа "Развитие градостроительной деятельности в муниципальном образовании городское поселение "Город Малоярославец"</c:v>
                  </c:pt>
                  <c:pt idx="147">
                    <c:v>Основное мероприятие "Развитие градостроительной деятельности"</c:v>
                  </c:pt>
                  <c:pt idx="148">
                    <c:v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c:v>
                  </c:pt>
                  <c:pt idx="149">
                    <c:v>250</c:v>
                  </c:pt>
                  <c:pt idx="150">
                    <c:v>250</c:v>
                  </c:pt>
                  <c:pt idx="151">
                    <c:v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c:v>
                  </c:pt>
                  <c:pt idx="152">
                    <c:v>250</c:v>
                  </c:pt>
                  <c:pt idx="153">
                    <c:v>250</c:v>
                  </c:pt>
                  <c:pt idx="154">
                    <c:v>250</c:v>
                  </c:pt>
                  <c:pt idx="155">
                    <c:v>Выполнение кадастровых работ по внесению изменений в документы территориального планирования и градостроительного зонирования</c:v>
                  </c:pt>
                  <c:pt idx="156">
                    <c:v>250</c:v>
                  </c:pt>
                  <c:pt idx="157">
                    <c:v>250</c:v>
                  </c:pt>
                  <c:pt idx="158">
                    <c:v>250</c:v>
                  </c:pt>
                  <c:pt idx="160">
                    <c:v>250</c:v>
                  </c:pt>
                  <c:pt idx="161">
                    <c:v>250</c:v>
                  </c:pt>
                  <c:pt idx="162">
                    <c:v>250</c:v>
                  </c:pt>
                  <c:pt idx="163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64">
                    <c:v>Основное мероприятие "Осуществление мер поддержки и развития малого и среднего предпринимательства"</c:v>
                  </c:pt>
                  <c:pt idx="165">
                    <c:v>Поддержка малого и среднего предпринимательства</c:v>
                  </c:pt>
                  <c:pt idx="166">
                    <c:v>250</c:v>
                  </c:pt>
                  <c:pt idx="167">
                    <c:v>250</c:v>
                  </c:pt>
                  <c:pt idx="170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171">
                    <c:v>Основное мероприятие "Проведение мероприятий по вопросам в области жилищно-коммунального хозяйства"</c:v>
                  </c:pt>
                  <c:pt idx="172">
                    <c:v>Финансовое обеспечение мероприятий по вопросам в области жилищно-коммунального хозяйства</c:v>
                  </c:pt>
                  <c:pt idx="173">
                    <c:v>250</c:v>
                  </c:pt>
                  <c:pt idx="174">
                    <c:v>250</c:v>
                  </c:pt>
                  <c:pt idx="175">
                    <c:v>Муниципальная программа "Содержание и обслуживание жилищного фонда в муниципальном образовании городское поселение "Город Малоярославец"</c:v>
                  </c:pt>
                  <c:pt idx="176">
                    <c:v>Основное мероприятие "Обеспечение благоприятных условий проживания граждан в многоквартирных домах"</c:v>
                  </c:pt>
                  <c:pt idx="177">
                    <c:v>Поддержка жилищного хозяйства</c:v>
                  </c:pt>
                  <c:pt idx="178">
                    <c:v>250</c:v>
                  </c:pt>
                  <c:pt idx="179">
                    <c:v>250</c:v>
                  </c:pt>
                  <c:pt idx="18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81">
                    <c:v>Основное мероприятие "Управление резервным фондом для исполнения расходных обязательств"</c:v>
                  </c:pt>
                  <c:pt idx="182">
                    <c:v>Резервный фонд Администрации муниципального образования "Город Малоярославец"</c:v>
                  </c:pt>
                  <c:pt idx="183">
                    <c:v>250</c:v>
                  </c:pt>
                  <c:pt idx="184">
                    <c:v>250</c:v>
                  </c:pt>
                  <c:pt idx="185">
                    <c:v>Муниципальная программа "Поддержка инициативы населения в сфере ЖКХ в муниципальном образовании городское поселение "Город Малоярославец"</c:v>
                  </c:pt>
                  <c:pt idx="186">
                    <c:v>Основное мероприятие "Реализация проектов развития жилищной инфраструктуры, основанных на местных инициативах"</c:v>
                  </c:pt>
                  <c:pt idx="187">
                    <c:v>Реализация проектов развития жилищной инфраструктуры, основанных на местных инициативах</c:v>
                  </c:pt>
                  <c:pt idx="188">
                    <c:v>250</c:v>
                  </c:pt>
                  <c:pt idx="189">
                    <c:v>250</c:v>
                  </c:pt>
                  <c:pt idx="191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192">
                    <c:v>Основное мероприятие "Повышение эффективности функционирования коммунального комплекса"</c:v>
                  </c:pt>
                  <c:pt idx="193">
                    <c:v>Поддержка коммунального хозяйства</c:v>
                  </c:pt>
                  <c:pt idx="194">
                    <c:v>250</c:v>
                  </c:pt>
                  <c:pt idx="195">
                    <c:v>250</c:v>
                  </c:pt>
                  <c:pt idx="197">
                    <c:v>250</c:v>
                  </c:pt>
                  <c:pt idx="198">
                    <c:v>250</c:v>
                  </c:pt>
                  <c:pt idx="199">
                    <c:v>250</c:v>
                  </c:pt>
                  <c:pt idx="200">
                    <c:v>Муниципальная программа "Чистая вода в муниципальном образовании городское поселение "Город Малоярославец"</c:v>
                  </c:pt>
                  <c:pt idx="201">
                    <c:v>Основное мероприятие "Восстановление и развитие эксплуатационно-технического состояния объектов водопроводно-канализационного комплекса</c:v>
                  </c:pt>
                  <c:pt idx="202">
                    <c:v>Поддержка коммунального хозяйства</c:v>
                  </c:pt>
                  <c:pt idx="203">
                    <c:v>250</c:v>
                  </c:pt>
                  <c:pt idx="204">
                    <c:v>250</c:v>
                  </c:pt>
                  <c:pt idx="206">
                    <c:v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c:v>
                  </c:pt>
                  <c:pt idx="207">
                    <c:v>Формирование уставного фонда муниципального унитарного предприятия</c:v>
                  </c:pt>
                  <c:pt idx="208">
                    <c:v>250</c:v>
                  </c:pt>
                  <c:pt idx="209">
                    <c:v>250</c:v>
                  </c:pt>
                  <c:pt idx="210">
                    <c:v>            Обеспечение финансовой устойчивости муниципальных образований Калужской области</c:v>
                  </c:pt>
                  <c:pt idx="211">
                    <c:v>250</c:v>
                  </c:pt>
                  <c:pt idx="212">
                    <c:v>250</c:v>
                  </c:pt>
                  <c:pt idx="213">
                    <c:v>250</c:v>
                  </c:pt>
                  <c:pt idx="21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15">
                    <c:v>Основное мероприятие "Управление резервным фондом для исполнения расходных обязательств"</c:v>
                  </c:pt>
                  <c:pt idx="216">
                    <c:v>Резервный фонд Администрации муниципального образования "Город Малоярославец"</c:v>
                  </c:pt>
                  <c:pt idx="217">
                    <c:v>250</c:v>
                  </c:pt>
                  <c:pt idx="218">
                    <c:v>250</c:v>
                  </c:pt>
                  <c:pt idx="220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21">
                    <c:v>Основное мероприятие "Проведение мероприятий по электроснабжению"</c:v>
                  </c:pt>
                  <c:pt idx="222">
                    <c:v>Мероприятия по энергосбережению и повышению  энергетической эффективности системы электроснабжения</c:v>
                  </c:pt>
                  <c:pt idx="223">
                    <c:v>250</c:v>
                  </c:pt>
                  <c:pt idx="224">
                    <c:v>250</c:v>
                  </c:pt>
                  <c:pt idx="225">
                    <c:v>Муниципальная программа "Благоустройство территории в муниципальном образовании городское поселение "Город Малоярославец"</c:v>
                  </c:pt>
                  <c:pt idx="226">
                    <c:v>Основное мероприятие "Повышение уровня благоустройства территории городского поселения и создание комфортных условий для проживания населения"</c:v>
                  </c:pt>
                  <c:pt idx="227">
                    <c:v>            Средства на обеспечение расходных обязательств муниципальных образований Калужской области</c:v>
                  </c:pt>
                  <c:pt idx="228">
                    <c:v>250</c:v>
                  </c:pt>
                  <c:pt idx="229">
                    <c:v>250</c:v>
                  </c:pt>
                  <c:pt idx="231">
                    <c:v>250</c:v>
                  </c:pt>
                  <c:pt idx="232">
                    <c:v>250</c:v>
                  </c:pt>
                  <c:pt idx="233">
                    <c:v>Уличное освещение</c:v>
                  </c:pt>
                  <c:pt idx="234">
                    <c:v>250</c:v>
                  </c:pt>
                  <c:pt idx="235">
                    <c:v>250</c:v>
                  </c:pt>
                  <c:pt idx="236">
                    <c:v>Озеленение</c:v>
                  </c:pt>
                  <c:pt idx="237">
                    <c:v>250</c:v>
                  </c:pt>
                  <c:pt idx="238">
                    <c:v>250</c:v>
                  </c:pt>
                  <c:pt idx="239">
                    <c:v>Организация и содержание мест захоронения</c:v>
                  </c:pt>
                  <c:pt idx="240">
                    <c:v>250</c:v>
                  </c:pt>
                  <c:pt idx="241">
                    <c:v>250</c:v>
                  </c:pt>
                  <c:pt idx="242">
                    <c:v>250</c:v>
                  </c:pt>
                  <c:pt idx="243">
                    <c:v>250</c:v>
                  </c:pt>
                  <c:pt idx="244">
                    <c:v>Мероприятия по благоустройству городского поселения</c:v>
                  </c:pt>
                  <c:pt idx="245">
                    <c:v>250</c:v>
                  </c:pt>
                  <c:pt idx="246">
                    <c:v>250</c:v>
                  </c:pt>
                  <c:pt idx="247">
                    <c:v>Расходы на размещение и установку памятной стелы "Малоярославец-Город воинской славы"</c:v>
                  </c:pt>
                  <c:pt idx="248">
                    <c:v>250</c:v>
                  </c:pt>
                  <c:pt idx="249">
                    <c:v>250</c:v>
                  </c:pt>
                  <c:pt idx="250">
                    <c:v>Обеспечение финансовой устойчивости муниципальных образований Калужской области</c:v>
                  </c:pt>
                  <c:pt idx="251">
                    <c:v>250</c:v>
                  </c:pt>
                  <c:pt idx="252">
                    <c:v>250</c:v>
                  </c:pt>
                  <c:pt idx="253">
                    <c:v>250</c:v>
                  </c:pt>
                  <c:pt idx="25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55">
                    <c:v>Основное мероприятие "Управление резервным фондом для исполнения расходных обязательств"</c:v>
                  </c:pt>
                  <c:pt idx="256">
                    <c:v>Резервный фонд Администрации муниципального образования "Город Малоярославец"</c:v>
                  </c:pt>
                  <c:pt idx="257">
                    <c:v>250</c:v>
                  </c:pt>
                  <c:pt idx="258">
                    <c:v>250</c:v>
                  </c:pt>
                  <c:pt idx="259">
                    <c:v>Муниципальная программа "Формирование современной городской среды МО ГП "Город Малоярославец" на 2018-2024 годы"</c:v>
                  </c:pt>
                  <c:pt idx="260">
                    <c:v>Основное мероприятие "Благоустройство территорий муниципального образования "Город Малоярославец"</c:v>
                  </c:pt>
                  <c:pt idx="261">
                    <c:v>Реализация мероприятий в рамках муниципальной программы "Формирование современной городской среды"</c:v>
                  </c:pt>
                  <c:pt idx="262">
                    <c:v>250</c:v>
                  </c:pt>
                  <c:pt idx="263">
                    <c:v>250</c:v>
                  </c:pt>
                  <c:pt idx="264">
                    <c:v>Региональный проект "Формирование комфортной городской среды"</c:v>
                  </c:pt>
                  <c:pt idx="265">
                    <c:v>Реализация программ формирования современной городской среды</c:v>
                  </c:pt>
                  <c:pt idx="266">
                    <c:v>250</c:v>
                  </c:pt>
                  <c:pt idx="267">
                    <c:v>250</c:v>
                  </c:pt>
                  <c:pt idx="268">
                    <c:v>250</c:v>
                  </c:pt>
                  <c:pt idx="269">
                    <c:v>Реализация программ формирования современной городской среды</c:v>
                  </c:pt>
                  <c:pt idx="270">
                    <c:v>250</c:v>
                  </c:pt>
                  <c:pt idx="271">
                    <c:v>250</c:v>
                  </c:pt>
                  <c:pt idx="272">
                    <c:v>250</c:v>
                  </c:pt>
                  <c:pt idx="273">
                    <c:v>250</c:v>
                  </c:pt>
                  <c:pt idx="274">
                    <c:v>Непрограммное направление деятельности</c:v>
                  </c:pt>
                  <c:pt idx="275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276">
                    <c:v>Погашение кредиторской задолженности</c:v>
                  </c:pt>
                  <c:pt idx="277">
                    <c:v>250</c:v>
                  </c:pt>
                  <c:pt idx="278">
                    <c:v>250</c:v>
                  </c:pt>
                  <c:pt idx="281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282">
                    <c:v>Основное мероприятие "Сохранение и развитие музейного дела"</c:v>
                  </c:pt>
                  <c:pt idx="283">
                    <c:v>            Иной межбюджетный трансферт на выполнение работ по проектно-сметной документации и инженерных изысканий для реновации</c:v>
                  </c:pt>
                  <c:pt idx="284">
                    <c:v>250</c:v>
                  </c:pt>
                  <c:pt idx="285">
                    <c:v>250</c:v>
                  </c:pt>
                  <c:pt idx="286">
                    <c:v>Расходы на обеспечение деятельности (оказание услуг) муниципальных бюджетных учреждений</c:v>
                  </c:pt>
                  <c:pt idx="287">
                    <c:v>250</c:v>
                  </c:pt>
                  <c:pt idx="288">
                    <c:v>250</c:v>
                  </c:pt>
                  <c:pt idx="289">
                    <c:v>Основное мероприятие "Развитие общедоступных библиотек"</c:v>
                  </c:pt>
                  <c:pt idx="290">
                    <c:v>Расходы на обеспечение деятельности (оказание услуг) муниципальных казенных учреждений</c:v>
                  </c:pt>
                  <c:pt idx="291">
                    <c:v>250</c:v>
                  </c:pt>
                  <c:pt idx="292">
                    <c:v>250</c:v>
                  </c:pt>
                  <c:pt idx="293">
                    <c:v>250</c:v>
                  </c:pt>
                  <c:pt idx="294">
                    <c:v>250</c:v>
                  </c:pt>
                  <c:pt idx="295">
                    <c:v>250</c:v>
                  </c:pt>
                  <c:pt idx="296">
                    <c:v>250</c:v>
                  </c:pt>
                  <c:pt idx="297">
                    <c:v>Основное мероприятие "Обеспечение деятельности учреждений культурно-досугового типа"</c:v>
                  </c:pt>
                  <c:pt idx="298">
                    <c:v>Расходы на обеспечение деятельности (оказание услуг) муниципальных бюджетных учреждений</c:v>
                  </c:pt>
                  <c:pt idx="299">
                    <c:v>250</c:v>
                  </c:pt>
                  <c:pt idx="300">
                    <c:v>250</c:v>
                  </c:pt>
                  <c:pt idx="301">
                    <c:v>Основное мероприятие "Организация и проведение мероприятий искусства и кинематографии"</c:v>
                  </c:pt>
                  <c:pt idx="302">
                    <c:v>Расходы на обеспечение деятельности (оказание услуг) муниципальных бюджетных учреждений</c:v>
                  </c:pt>
                  <c:pt idx="303">
                    <c:v>250</c:v>
                  </c:pt>
                  <c:pt idx="304">
                    <c:v>250</c:v>
                  </c:pt>
                  <c:pt idx="305">
                    <c:v>Основное мероприятие "Организация общегородских культурно-массовых мероприятий"</c:v>
                  </c:pt>
                  <c:pt idx="306">
                    <c:v>Проведение мероприятий в сфере культуры</c:v>
                  </c:pt>
                  <c:pt idx="307">
                    <c:v>250</c:v>
                  </c:pt>
                  <c:pt idx="308">
                    <c:v>250</c:v>
                  </c:pt>
                  <c:pt idx="309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10">
                    <c:v>Основное мероприятие "Реализация проектов развития общественной инфраструктуры муниципальных образований, основанных на местных инициативах"</c:v>
                  </c:pt>
                  <c:pt idx="311">
                    <c:v>Реализация проектов развития общественной инфраструктуры муниципальных образований, основанных на местных инициативах</c:v>
                  </c:pt>
                  <c:pt idx="312">
                    <c:v>250</c:v>
                  </c:pt>
                  <c:pt idx="313">
                    <c:v>250</c:v>
                  </c:pt>
                  <c:pt idx="314">
                    <c:v>250</c:v>
                  </c:pt>
                  <c:pt idx="315">
                    <c:v>250</c:v>
                  </c:pt>
                  <c:pt idx="318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19">
                    <c:v>Основное мероприятие "Социальная поддержка граждан"</c:v>
                  </c:pt>
                  <c:pt idx="320">
                    <c:v>Доплаты к пенсиям муниципальным служащим</c:v>
                  </c:pt>
                  <c:pt idx="321">
                    <c:v>250</c:v>
                  </c:pt>
                  <c:pt idx="322">
                    <c:v>250</c:v>
                  </c:pt>
                  <c:pt idx="324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25">
                    <c:v>Основное мероприятие "Повышение уровня жизни социально незащищенных категорий граждан"</c:v>
                  </c:pt>
                  <c:pt idx="326">
                    <c:v>Компенсация возмещения затрат за льготный проезд отдельных категорий граждан</c:v>
                  </c:pt>
                  <c:pt idx="327">
                    <c:v>250</c:v>
                  </c:pt>
                  <c:pt idx="328">
                    <c:v>250</c:v>
                  </c:pt>
                  <c:pt idx="329">
                    <c:v>Межбюджетные трансферты на приобретение жилья, нуждающихся в улучшении жилищных условий молодых семей</c:v>
                  </c:pt>
                  <c:pt idx="330">
                    <c:v>250</c:v>
                  </c:pt>
                  <c:pt idx="331">
                    <c:v>250</c:v>
                  </c:pt>
                  <c:pt idx="333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34">
                    <c:v>Основное мероприятие "Повышение уровня жизни социально незащищенных категорий граждан"</c:v>
                  </c:pt>
                  <c:pt idx="335">
                    <c:v>Социальная поддержка</c:v>
                  </c:pt>
                  <c:pt idx="336">
                    <c:v>250</c:v>
                  </c:pt>
                  <c:pt idx="337">
                    <c:v>250</c:v>
                  </c:pt>
                  <c:pt idx="338">
                    <c:v>250</c:v>
                  </c:pt>
                  <c:pt idx="339">
                    <c:v>250</c:v>
                  </c:pt>
                  <c:pt idx="340">
                    <c:v>Основное мероприятие "Социальная поддержка граждан"</c:v>
                  </c:pt>
                  <c:pt idx="341">
                    <c:v>Ежемесячные денежные выплаты гражданам, удостоенным звания "Почетный гражданин города"</c:v>
                  </c:pt>
                  <c:pt idx="342">
                    <c:v>250</c:v>
                  </c:pt>
                  <c:pt idx="343">
                    <c:v>250</c:v>
                  </c:pt>
                  <c:pt idx="346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47">
                    <c:v>Основное мероприятие "Развитие физической культуры и спорта"</c:v>
                  </c:pt>
                  <c:pt idx="348">
                    <c:v>Расходы на обеспечение деятельности (оказание услуг) муниципальных бюджетных учреждений</c:v>
                  </c:pt>
                  <c:pt idx="349">
                    <c:v>250</c:v>
                  </c:pt>
                  <c:pt idx="350">
                    <c:v>250</c:v>
                  </c:pt>
                  <c:pt idx="351">
                    <c:v>Оказание поддержки физкультурно-спортивным организациям</c:v>
                  </c:pt>
                  <c:pt idx="352">
                    <c:v>250</c:v>
                  </c:pt>
                  <c:pt idx="353">
                    <c:v>250</c:v>
                  </c:pt>
                  <c:pt idx="355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56">
                    <c:v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c:v>
                  </c:pt>
                  <c:pt idx="357">
                    <c:v>Оказание поддержки физкультурно-спортивным организациям</c:v>
                  </c:pt>
                  <c:pt idx="358">
                    <c:v>250</c:v>
                  </c:pt>
                  <c:pt idx="359">
                    <c:v>250</c:v>
                  </c:pt>
                  <c:pt idx="362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63">
                    <c:v>Основное мероприятие "Мероприятия в сфере информационной политики"</c:v>
                  </c:pt>
                  <c:pt idx="364">
                    <c:v>Оказание поддержки в сфере средств массовой информации</c:v>
                  </c:pt>
                  <c:pt idx="365">
                    <c:v>250</c:v>
                  </c:pt>
                  <c:pt idx="366">
                    <c:v>250</c:v>
                  </c:pt>
                  <c:pt idx="369">
                    <c:v>Непрограммное направление деятельности</c:v>
                  </c:pt>
                  <c:pt idx="370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371">
                    <c:v>Процентные платежи по муниципальному долгу муниципального образования городское поселение "Город Малоярославец"</c:v>
                  </c:pt>
                  <c:pt idx="372">
                    <c:v>250</c:v>
                  </c:pt>
                  <c:pt idx="373">
                    <c:v>250</c:v>
                  </c:pt>
                </c:lvl>
                <c:lvl>
                  <c:pt idx="0">
                    <c:v>Наименование</c:v>
                  </c:pt>
                  <c:pt idx="1">
                    <c:v>1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">
                    <c:v>Расходы на выплаты персоналу государственных (муниципальных) органов</c:v>
                  </c:pt>
                  <c:pt idx="10">
                    <c:v>Закупка товаров, работ и услуг для обеспечения государственных (муниципальных) нужд</c:v>
                  </c:pt>
                  <c:pt idx="11">
                    <c:v>Иные закупки товаров, работ и услуг для обеспечения государственных (муниципальных) нужд</c:v>
                  </c:pt>
                  <c:pt idx="12">
                    <c:v>Иные бюджетные ассигнования</c:v>
                  </c:pt>
                  <c:pt idx="13">
                    <c:v>Уплата налогов, сборов и иных платежей</c:v>
                  </c:pt>
                  <c:pt idx="1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6">
                    <c:v>Расходы на выплаты персоналу государственных (муниципальных) органов</c:v>
                  </c:pt>
                  <c:pt idx="2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2">
                    <c:v>Расходы на выплаты персоналу государственных (муниципальных) органов</c:v>
                  </c:pt>
                  <c:pt idx="23">
                    <c:v>Закупка товаров, работ и услуг для обеспечения государственных (муниципальных) нужд</c:v>
                  </c:pt>
                  <c:pt idx="24">
                    <c:v>Иные закупки товаров, работ и услуг для обеспечения государственных (муниципальных) нужд</c:v>
                  </c:pt>
                  <c:pt idx="25">
                    <c:v>Иные бюджетные ассигнования</c:v>
                  </c:pt>
                  <c:pt idx="26">
                    <c:v>Уплата налогов, сборов и иных платежей</c:v>
                  </c:pt>
                  <c:pt idx="2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">
                    <c:v>Расходы на выплаты персоналу государственных (муниципальных) органов</c:v>
                  </c:pt>
                  <c:pt idx="3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3">
                    <c:v>Расходы на выплаты персоналу государственных (муниципальных) органов</c:v>
                  </c:pt>
                  <c:pt idx="3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9">
                    <c:v>Расходы на выплаты персоналу государственных (муниципальных) органов</c:v>
                  </c:pt>
                  <c:pt idx="44">
                    <c:v>Иные бюджетные ассигнования</c:v>
                  </c:pt>
                  <c:pt idx="45">
                    <c:v>Специальные расходы</c:v>
                  </c:pt>
                  <c:pt idx="50">
                    <c:v>Иные бюджетные ассигнования</c:v>
                  </c:pt>
                  <c:pt idx="51">
                    <c:v>Резервные средства</c:v>
                  </c:pt>
                  <c:pt idx="56">
                    <c:v>Предоставление субсидий бюджетным, автономным учреждениям и иным некоммерческим организациям</c:v>
                  </c:pt>
                  <c:pt idx="57">
                    <c:v>Субсидии некоммерческим организациям (за исключением государственных (муниципальных) учреждений)</c:v>
                  </c:pt>
                  <c:pt idx="61">
                    <c:v>Закупка товаров, работ и услуг для обеспечения государственных (муниципальных) нужд</c:v>
                  </c:pt>
                  <c:pt idx="62">
                    <c:v>Иные закупки товаров, работ и услуг для обеспечения государственных (муниципальных) нужд</c:v>
                  </c:pt>
                  <c:pt idx="63">
                    <c:v>Капитальные вложения в объекты государственной (муниципальной) собственности</c:v>
                  </c:pt>
                  <c:pt idx="64">
                    <c:v>Бюджетные инвестиции</c:v>
                  </c:pt>
                  <c:pt idx="68">
                    <c:v>Предоставление субсидий бюджетным, автономным учреждениям и иным некоммерческим организациям</c:v>
                  </c:pt>
                  <c:pt idx="69">
                    <c:v>Субсидии некоммерческим организациям (за исключением государственных (муниципальных) учреждений)</c:v>
                  </c:pt>
                  <c:pt idx="73">
                    <c:v>Закупка товаров, работ и услуг для обеспечения государственных (муниципальных) нужд</c:v>
                  </c:pt>
                  <c:pt idx="74">
                    <c:v>Иные закупки товаров, работ и услуг для обеспечения государственных (муниципальных) нужд</c:v>
                  </c:pt>
                  <c:pt idx="75">
                    <c:v>Иные бюджетные ассигнования</c:v>
                  </c:pt>
                  <c:pt idx="7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77">
                    <c:v>Исполнение судебных актов</c:v>
                  </c:pt>
                  <c:pt idx="78">
                    <c:v>Уплата налогов, сборов и иных платежей</c:v>
                  </c:pt>
                  <c:pt idx="81">
                    <c:v>Закупка товаров, работ и услуг для обеспечения государственных (муниципальных) нужд</c:v>
                  </c:pt>
                  <c:pt idx="82">
                    <c:v>Иные закупки товаров, работ и услуг для обеспечения государственных (муниципальных) нужд</c:v>
                  </c:pt>
                  <c:pt idx="8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86">
                    <c:v>Расходы на выплаты персоналу государственных (муниципальных) органов</c:v>
                  </c:pt>
                  <c:pt idx="89">
                    <c:v>Предоставление субсидий бюджетным, автономным учреждениям и иным некоммерческим организациям</c:v>
                  </c:pt>
                  <c:pt idx="90">
                    <c:v>Субсидии бюджетным учреждениям</c:v>
                  </c:pt>
                  <c:pt idx="93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4">
                    <c:v>Расходы на выплаты персоналу государственных (муниципальных) органов</c:v>
                  </c:pt>
                  <c:pt idx="97">
                    <c:v>Закупка товаров, работ и услуг для обеспечения государственных (муниципальных) нужд</c:v>
                  </c:pt>
                  <c:pt idx="98">
                    <c:v>Иные закупки товаров, работ и услуг для обеспечения государственных (муниципальных) нужд</c:v>
                  </c:pt>
                  <c:pt idx="102">
                    <c:v>Закупка товаров, работ и услуг для обеспечения государственных (муниципальных) нужд</c:v>
                  </c:pt>
                  <c:pt idx="103">
                    <c:v>Иные закупки товаров, работ и услуг для обеспечения государственных (муниципальных) нужд</c:v>
                  </c:pt>
                  <c:pt idx="106">
                    <c:v>Иные бюджетные ассигнования</c:v>
                  </c:pt>
                  <c:pt idx="107">
                    <c:v>Резервные средства</c:v>
                  </c:pt>
                  <c:pt idx="113">
                    <c:v>Закупка товаров, работ и услуг для обеспечения государственных (муниципальных) нужд</c:v>
                  </c:pt>
                  <c:pt idx="114">
                    <c:v>Иные закупки товаров, работ и услуг для обеспечения государственных (муниципальных) нужд</c:v>
                  </c:pt>
                  <c:pt idx="120">
                    <c:v>Закупка товаров, работ и услуг для обеспечения государственных (муниципальных) нужд</c:v>
                  </c:pt>
                  <c:pt idx="121">
                    <c:v>Иные закупки товаров, работ и услуг для обеспечения государственных (муниципальных) нужд</c:v>
                  </c:pt>
                  <c:pt idx="123">
                    <c:v>Закупка товаров, работ и услуг для обеспечения государственных (муниципальных) нужд</c:v>
                  </c:pt>
                  <c:pt idx="124">
                    <c:v>Иные закупки товаров, работ и услуг для обеспечения государственных (муниципальных) нужд (область)</c:v>
                  </c:pt>
                  <c:pt idx="125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27">
                    <c:v>Закупка товаров, работ и услуг для обеспечения государственных (муниципальных) нужд</c:v>
                  </c:pt>
                  <c:pt idx="128">
                    <c:v>Иные закупки товаров, работ и услуг для обеспечения государственных (муниципальных) нужд (область)</c:v>
                  </c:pt>
                  <c:pt idx="129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33">
                    <c:v>Закупка товаров, работ и услуг для обеспечения государственных (муниципальных) нужд</c:v>
                  </c:pt>
                  <c:pt idx="134">
                    <c:v>Иные закупки товаров, работ и услуг для обеспечения государственных (муниципальных) нужд</c:v>
                  </c:pt>
                  <c:pt idx="139">
                    <c:v>Закупка товаров, работ и услуг для обеспечения государственных (муниципальных) нужд</c:v>
                  </c:pt>
                  <c:pt idx="140">
                    <c:v>Иные закупки товаров, работ и услуг для обеспечения государственных (муниципальных) нужд</c:v>
                  </c:pt>
                  <c:pt idx="144">
                    <c:v>Предоставление субсидий бюджетным, автономным учреждениям и иным некоммерческим организациям</c:v>
                  </c:pt>
                  <c:pt idx="145">
                    <c:v>Субсидии бюджетным учреждениям</c:v>
                  </c:pt>
                  <c:pt idx="149">
                    <c:v>Закупка товаров, работ и услуг для обеспечения государственных (муниципальных) нужд</c:v>
                  </c:pt>
                  <c:pt idx="150">
                    <c:v>Иные закупки товаров, работ и услуг для обеспечения государственных (муниципальных) нужд</c:v>
                  </c:pt>
                  <c:pt idx="152">
                    <c:v>Закупка товаров, работ и услуг для обеспечения государственных (муниципальных) нужд</c:v>
                  </c:pt>
                  <c:pt idx="153">
                    <c:v>Иные закупки товаров, работ и услуг для обеспечения государственных (муниципальных) нужд (область)</c:v>
                  </c:pt>
                  <c:pt idx="15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56">
                    <c:v>Закупка товаров, работ и услуг для обеспечения государственных (муниципальных) нужд</c:v>
                  </c:pt>
                  <c:pt idx="157">
                    <c:v>Иные закупки товаров, работ и услуг для обеспечения государственных (муниципальных) нужд (область)</c:v>
                  </c:pt>
                  <c:pt idx="158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0">
                    <c:v>Закупка товаров, работ и услуг для обеспечения государственных (муниципальных) нужд</c:v>
                  </c:pt>
                  <c:pt idx="161">
                    <c:v>Иные закупки товаров, работ и услуг для обеспечения государственных (муниципальных) нужд (область)</c:v>
                  </c:pt>
                  <c:pt idx="16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6">
                    <c:v>Межбюджетные трансферты</c:v>
                  </c:pt>
                  <c:pt idx="167">
                    <c:v>Иные межбюджетные трансферты</c:v>
                  </c:pt>
                  <c:pt idx="173">
                    <c:v>Предоставление субсидий бюджетным, автономным учреждениям и иным некоммерческим организациям</c:v>
                  </c:pt>
                  <c:pt idx="174">
                    <c:v>Субсидии некоммерческим организациям (за исключением государственных (муниципальных) учреждений)</c:v>
                  </c:pt>
                  <c:pt idx="178">
                    <c:v>Закупка товаров, работ и услуг для обеспечения государственных (муниципальных) нужд</c:v>
                  </c:pt>
                  <c:pt idx="179">
                    <c:v>Иные закупки товаров, работ и услуг для обеспечения государственных (муниципальных) нужд</c:v>
                  </c:pt>
                  <c:pt idx="183">
                    <c:v>Закупка товаров, работ и услуг для обеспечения государственных (муниципальных) нужд</c:v>
                  </c:pt>
                  <c:pt idx="184">
                    <c:v>Иные закупки товаров, работ и услуг для обеспечения государственных (муниципальных) нужд</c:v>
                  </c:pt>
                  <c:pt idx="188">
                    <c:v>Иные бюджетные ассигнования</c:v>
                  </c:pt>
                  <c:pt idx="18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194">
                    <c:v>Иные бюджетные ассигнования</c:v>
                  </c:pt>
                  <c:pt idx="195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197">
                    <c:v>Иные бюджетные ассигнования</c:v>
                  </c:pt>
                  <c:pt idx="198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19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03">
                    <c:v>Закупка товаров, работ и услуг для обеспечения государственных (муниципальных) нужд</c:v>
                  </c:pt>
                  <c:pt idx="204">
                    <c:v>Иные закупки товаров, работ и услуг для обеспечения государственных (муниципальных) нужд</c:v>
                  </c:pt>
                  <c:pt idx="208">
                    <c:v>Иные бюджетные ассигнования</c:v>
                  </c:pt>
                  <c:pt idx="20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11">
                    <c:v>              Иные бюджетные ассигнования</c:v>
                  </c:pt>
                  <c:pt idx="212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21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17">
                    <c:v>Закупка товаров, работ и услуг для обеспечения государственных (муниципальных) нужд</c:v>
                  </c:pt>
                  <c:pt idx="218">
                    <c:v>Иные закупки товаров, работ и услуг для обеспечения государственных (муниципальных) нужд</c:v>
                  </c:pt>
                  <c:pt idx="223">
                    <c:v>Закупка товаров, работ и услуг для обеспечения государственных (муниципальных) нужд</c:v>
                  </c:pt>
                  <c:pt idx="224">
                    <c:v>Иные закупки товаров, работ и услуг для обеспечения государственных (муниципальных) нужд</c:v>
                  </c:pt>
                  <c:pt idx="228">
                    <c:v>              Капитальные вложения в объекты государственной (муниципальной) собственности</c:v>
                  </c:pt>
                  <c:pt idx="229">
                    <c:v>                Бюджетные инвестиции</c:v>
                  </c:pt>
                  <c:pt idx="231">
                    <c:v>Закупка товаров, работ и услуг для обеспечения государственных (муниципальных) нужд</c:v>
                  </c:pt>
                  <c:pt idx="232">
                    <c:v>Иные закупки товаров, работ и услуг для обеспечения государственных (муниципальных) нужд</c:v>
                  </c:pt>
                  <c:pt idx="234">
                    <c:v>Закупка товаров, работ и услуг для обеспечения государственных (муниципальных) нужд</c:v>
                  </c:pt>
                  <c:pt idx="235">
                    <c:v>Иные закупки товаров, работ и услуг для обеспечения государственных (муниципальных) нужд</c:v>
                  </c:pt>
                  <c:pt idx="237">
                    <c:v>Закупка товаров, работ и услуг для обеспечения государственных (муниципальных) нужд</c:v>
                  </c:pt>
                  <c:pt idx="238">
                    <c:v>Иные закупки товаров, работ и услуг для обеспечения государственных (муниципальных) нужд</c:v>
                  </c:pt>
                  <c:pt idx="240">
                    <c:v>Закупка товаров, работ и услуг для обеспечения государственных (муниципальных) нужд</c:v>
                  </c:pt>
                  <c:pt idx="241">
                    <c:v>Иные закупки товаров, работ и услуг для обеспечения государственных (муниципальных) нужд</c:v>
                  </c:pt>
                  <c:pt idx="242">
                    <c:v>Иные бюджетные ассигнования</c:v>
                  </c:pt>
                  <c:pt idx="24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45">
                    <c:v>Закупка товаров, работ и услуг для обеспечения государственных (муниципальных) нужд</c:v>
                  </c:pt>
                  <c:pt idx="246">
                    <c:v>Иные закупки товаров, работ и услуг для обеспечения государственных (муниципальных) нужд</c:v>
                  </c:pt>
                  <c:pt idx="248">
                    <c:v>Капитальные вложения в объекты государственной (муниципальной) собственности</c:v>
                  </c:pt>
                  <c:pt idx="249">
                    <c:v>Бюджетные инвестиции</c:v>
                  </c:pt>
                  <c:pt idx="251">
                    <c:v>Закупка товаров, работ и услуг для обеспечения государственных (муниципальных) нужд</c:v>
                  </c:pt>
                  <c:pt idx="252">
                    <c:v>Иные закупки товаров, работ и услуг для обеспечения государственных (муниципальных) нужд (область)</c:v>
                  </c:pt>
                  <c:pt idx="253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57">
                    <c:v>Закупка товаров, работ и услуг для обеспечения государственных (муниципальных) нужд</c:v>
                  </c:pt>
                  <c:pt idx="258">
                    <c:v>Иные закупки товаров, работ и услуг для обеспечения государственных (муниципальных) нужд</c:v>
                  </c:pt>
                  <c:pt idx="262">
                    <c:v>Закупка товаров, работ и услуг для обеспечения государственных (муниципальных) нужд</c:v>
                  </c:pt>
                  <c:pt idx="263">
                    <c:v>Иные закупки товаров, работ и услуг для обеспечения государственных (муниципальных) нужд</c:v>
                  </c:pt>
                  <c:pt idx="266">
                    <c:v>Закупка товаров, работ и услуг для обеспечения государственных (муниципальных) нужд</c:v>
                  </c:pt>
                  <c:pt idx="267">
                    <c:v>Иные закупки товаров, работ и услуг для обеспечения государственных (муниципальных) нужд (область)</c:v>
                  </c:pt>
                  <c:pt idx="268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70">
                    <c:v>Закупка товаров, работ и услуг для обеспечения государственных (муниципальных) нужд</c:v>
                  </c:pt>
                  <c:pt idx="271">
                    <c:v>Иные закупки товаров, работ и услуг для обеспечения государственных (муниципальных) нужд (область)</c:v>
                  </c:pt>
                  <c:pt idx="27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73">
                    <c:v>Иные закупки товаров, работ и услуг для обеспечения государственных (муниципальных) нужд (прочие безвозмездные поступления)</c:v>
                  </c:pt>
                  <c:pt idx="277">
                    <c:v>Закупка товаров, работ и услуг для обеспечения государственных (муниципальных) нужд</c:v>
                  </c:pt>
                  <c:pt idx="278">
                    <c:v>Иные закупки товаров, работ и услуг для обеспечения государственных (муниципальных) нужд</c:v>
                  </c:pt>
                  <c:pt idx="284">
                    <c:v>              Предоставление субсидий бюджетным, автономным учреждениям и иным некоммерческим организациям</c:v>
                  </c:pt>
                  <c:pt idx="285">
                    <c:v>                Субсидии бюджетным учреждениям</c:v>
                  </c:pt>
                  <c:pt idx="287">
                    <c:v>Предоставление субсидий бюджетным, автономным учреждениям и иным некоммерческим организациям</c:v>
                  </c:pt>
                  <c:pt idx="288">
                    <c:v>Субсидии бюджетным учреждениям</c:v>
                  </c:pt>
                  <c:pt idx="29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2">
                    <c:v>Расходы на выплаты персоналу казенных учреждений</c:v>
                  </c:pt>
                  <c:pt idx="293">
                    <c:v>Закупка товаров, работ и услуг для обеспечения государственных (муниципальных) нужд</c:v>
                  </c:pt>
                  <c:pt idx="294">
                    <c:v>Иные закупки товаров, работ и услуг для обеспечения государственных (муниципальных) нужд</c:v>
                  </c:pt>
                  <c:pt idx="295">
                    <c:v>Иные бюджетные ассигнования</c:v>
                  </c:pt>
                  <c:pt idx="296">
                    <c:v>Уплата налогов, сборов и иных платежей</c:v>
                  </c:pt>
                  <c:pt idx="299">
                    <c:v>Предоставление субсидий бюджетным, автономным учреждениям и иным некоммерческим организациям</c:v>
                  </c:pt>
                  <c:pt idx="300">
                    <c:v>Субсидии бюджетным учреждениям</c:v>
                  </c:pt>
                  <c:pt idx="303">
                    <c:v>Предоставление субсидий бюджетным, автономным учреждениям и иным некоммерческим организациям</c:v>
                  </c:pt>
                  <c:pt idx="304">
                    <c:v>Субсидии бюджетным учреждениям</c:v>
                  </c:pt>
                  <c:pt idx="307">
                    <c:v>Закупка товаров, работ и услуг для обеспечения государственных (муниципальных) нужд</c:v>
                  </c:pt>
                  <c:pt idx="308">
                    <c:v>Иные закупки товаров, работ и услуг для обеспечения государственных (муниципальных) нужд</c:v>
                  </c:pt>
                  <c:pt idx="312">
                    <c:v>Предоставление субсидий бюджетным, автономным учреждениям и иным некоммерческим организациям</c:v>
                  </c:pt>
                  <c:pt idx="313">
                    <c:v>Субсидии бюджетным учреждениям (область)</c:v>
                  </c:pt>
                  <c:pt idx="314">
                    <c:v>Субсидии бюджетным учреждениям (местный бюджет)</c:v>
                  </c:pt>
                  <c:pt idx="315">
                    <c:v>Субсидии бюджетным учреждениям (Прочие безвозмездные поступления</c:v>
                  </c:pt>
                  <c:pt idx="321">
                    <c:v>Социальное обеспечение и иные выплаты населению</c:v>
                  </c:pt>
                  <c:pt idx="322">
                    <c:v>Публичные нормативные социальные выплаты гражданам</c:v>
                  </c:pt>
                  <c:pt idx="327">
                    <c:v>Иные бюджетные ассигнования</c:v>
                  </c:pt>
                  <c:pt idx="328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30">
                    <c:v>Межбюджетные трансферты</c:v>
                  </c:pt>
                  <c:pt idx="331">
                    <c:v>Иные межбюджетные трансферты</c:v>
                  </c:pt>
                  <c:pt idx="336">
                    <c:v>Социальное обеспечение и иные выплаты населению</c:v>
                  </c:pt>
                  <c:pt idx="337">
                    <c:v>Социальные выплаты гражданам, кроме публичных нормативных социальных выплат</c:v>
                  </c:pt>
                  <c:pt idx="338">
                    <c:v>Предоставление субсидий бюджетным, автономным учреждениям и иным некоммерческим организациям</c:v>
                  </c:pt>
                  <c:pt idx="339">
                    <c:v>Субсидии некоммерческим организациям (за исключением государственных (муниципальных) учреждений)</c:v>
                  </c:pt>
                  <c:pt idx="342">
                    <c:v>Социальное обеспечение и иные выплаты населению</c:v>
                  </c:pt>
                  <c:pt idx="343">
                    <c:v>Публичные нормативные выплаты гражданам несоциального характера</c:v>
                  </c:pt>
                  <c:pt idx="349">
                    <c:v>Предоставление субсидий бюджетным, автономным учреждениям и иным некоммерческим организациям</c:v>
                  </c:pt>
                  <c:pt idx="350">
                    <c:v>Субсидии бюджетным учреждениям</c:v>
                  </c:pt>
                  <c:pt idx="352">
                    <c:v>Иные бюджетные ассигнования</c:v>
                  </c:pt>
                  <c:pt idx="35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58">
                    <c:v>Предоставление субсидий бюджетным, автономным учреждениям и иным некоммерческим организациям</c:v>
                  </c:pt>
                  <c:pt idx="359">
                    <c:v>Субсидии некоммерческим организациям (за исключением государственных (муниципальных) учреждений)</c:v>
                  </c:pt>
                  <c:pt idx="365">
                    <c:v>Иные бюджетные ассигнования</c:v>
                  </c:pt>
                  <c:pt idx="36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72">
                    <c:v>Обслуживание государственного (муниципального) долга</c:v>
                  </c:pt>
                  <c:pt idx="373">
                    <c:v>Обслуживание муниципального долга</c:v>
                  </c:pt>
                </c:lvl>
              </c:multiLvlStrCache>
            </c:multiLvlStrRef>
          </c:cat>
          <c:val>
            <c:numRef>
              <c:f>Лист1!$G$6:$G$414</c:f>
              <c:numCache>
                <c:ptCount val="374"/>
                <c:pt idx="0">
                  <c:v>0</c:v>
                </c:pt>
                <c:pt idx="1">
                  <c:v>7</c:v>
                </c:pt>
                <c:pt idx="2">
                  <c:v>31254535</c:v>
                </c:pt>
                <c:pt idx="3">
                  <c:v>-575823.83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-30000</c:v>
                </c:pt>
                <c:pt idx="21">
                  <c:v>-30000</c:v>
                </c:pt>
                <c:pt idx="22">
                  <c:v>-30000</c:v>
                </c:pt>
                <c:pt idx="23">
                  <c:v>0</c:v>
                </c:pt>
                <c:pt idx="25">
                  <c:v>0</c:v>
                </c:pt>
                <c:pt idx="27">
                  <c:v>30000</c:v>
                </c:pt>
                <c:pt idx="28">
                  <c:v>30000</c:v>
                </c:pt>
                <c:pt idx="29">
                  <c:v>30000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-11000</c:v>
                </c:pt>
                <c:pt idx="47">
                  <c:v>-11000</c:v>
                </c:pt>
                <c:pt idx="48">
                  <c:v>-11000</c:v>
                </c:pt>
                <c:pt idx="49">
                  <c:v>-11000</c:v>
                </c:pt>
                <c:pt idx="50">
                  <c:v>-11000</c:v>
                </c:pt>
                <c:pt idx="51">
                  <c:v>-11000</c:v>
                </c:pt>
                <c:pt idx="52">
                  <c:v>-564823.83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70">
                  <c:v>-792168.7999999999</c:v>
                </c:pt>
                <c:pt idx="71">
                  <c:v>-112493.34</c:v>
                </c:pt>
                <c:pt idx="72">
                  <c:v>-112493.34</c:v>
                </c:pt>
                <c:pt idx="73">
                  <c:v>-112493.34</c:v>
                </c:pt>
                <c:pt idx="74">
                  <c:v>-112493.34</c:v>
                </c:pt>
                <c:pt idx="75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1">
                  <c:v>-679675.46</c:v>
                </c:pt>
                <c:pt idx="92">
                  <c:v>-679675.46</c:v>
                </c:pt>
                <c:pt idx="93">
                  <c:v>-679675.46</c:v>
                </c:pt>
                <c:pt idx="94">
                  <c:v>-679675.46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9">
                  <c:v>227344.97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4">
                  <c:v>227344.97</c:v>
                </c:pt>
                <c:pt idx="105">
                  <c:v>227344.97</c:v>
                </c:pt>
                <c:pt idx="106">
                  <c:v>227344.97</c:v>
                </c:pt>
                <c:pt idx="107">
                  <c:v>227344.97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5">
                  <c:v>-875284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2">
                  <c:v>0</c:v>
                </c:pt>
                <c:pt idx="123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5">
                  <c:v>-875284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1">
                  <c:v>-300000</c:v>
                </c:pt>
                <c:pt idx="142">
                  <c:v>-300000</c:v>
                </c:pt>
                <c:pt idx="143">
                  <c:v>-300000</c:v>
                </c:pt>
                <c:pt idx="144">
                  <c:v>-300000</c:v>
                </c:pt>
                <c:pt idx="145">
                  <c:v>-300000</c:v>
                </c:pt>
                <c:pt idx="146">
                  <c:v>-575284</c:v>
                </c:pt>
                <c:pt idx="147">
                  <c:v>-575284</c:v>
                </c:pt>
                <c:pt idx="148">
                  <c:v>0</c:v>
                </c:pt>
                <c:pt idx="149">
                  <c:v>0</c:v>
                </c:pt>
                <c:pt idx="151">
                  <c:v>-40000</c:v>
                </c:pt>
                <c:pt idx="152">
                  <c:v>-40000</c:v>
                </c:pt>
                <c:pt idx="153">
                  <c:v>-40000</c:v>
                </c:pt>
                <c:pt idx="155">
                  <c:v>-368715</c:v>
                </c:pt>
                <c:pt idx="156">
                  <c:v>-368715</c:v>
                </c:pt>
                <c:pt idx="157">
                  <c:v>-368715</c:v>
                </c:pt>
                <c:pt idx="159">
                  <c:v>-166569</c:v>
                </c:pt>
                <c:pt idx="160">
                  <c:v>-166569</c:v>
                </c:pt>
                <c:pt idx="161">
                  <c:v>-166569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8">
                  <c:v>31805642.83</c:v>
                </c:pt>
                <c:pt idx="169">
                  <c:v>11000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80">
                  <c:v>11000</c:v>
                </c:pt>
                <c:pt idx="181">
                  <c:v>11000</c:v>
                </c:pt>
                <c:pt idx="182">
                  <c:v>11000</c:v>
                </c:pt>
                <c:pt idx="183">
                  <c:v>11000</c:v>
                </c:pt>
                <c:pt idx="184">
                  <c:v>11000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90">
                  <c:v>30985521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6">
                  <c:v>0</c:v>
                </c:pt>
                <c:pt idx="197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5">
                  <c:v>30985521</c:v>
                </c:pt>
                <c:pt idx="206">
                  <c:v>30985521</c:v>
                </c:pt>
                <c:pt idx="207">
                  <c:v>0</c:v>
                </c:pt>
                <c:pt idx="208">
                  <c:v>0</c:v>
                </c:pt>
                <c:pt idx="210">
                  <c:v>30985521</c:v>
                </c:pt>
                <c:pt idx="211">
                  <c:v>30985521</c:v>
                </c:pt>
                <c:pt idx="212">
                  <c:v>30954535</c:v>
                </c:pt>
                <c:pt idx="213">
                  <c:v>30986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9">
                  <c:v>809121.83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5">
                  <c:v>939325.0299999999</c:v>
                </c:pt>
                <c:pt idx="226">
                  <c:v>939325.0299999999</c:v>
                </c:pt>
                <c:pt idx="227">
                  <c:v>0</c:v>
                </c:pt>
                <c:pt idx="228">
                  <c:v>0</c:v>
                </c:pt>
                <c:pt idx="230">
                  <c:v>0</c:v>
                </c:pt>
                <c:pt idx="231">
                  <c:v>0</c:v>
                </c:pt>
                <c:pt idx="233">
                  <c:v>809121.83</c:v>
                </c:pt>
                <c:pt idx="234">
                  <c:v>809121.83</c:v>
                </c:pt>
                <c:pt idx="235">
                  <c:v>809121.83</c:v>
                </c:pt>
                <c:pt idx="236">
                  <c:v>0</c:v>
                </c:pt>
                <c:pt idx="237">
                  <c:v>0</c:v>
                </c:pt>
                <c:pt idx="239">
                  <c:v>0</c:v>
                </c:pt>
                <c:pt idx="240">
                  <c:v>0</c:v>
                </c:pt>
                <c:pt idx="242">
                  <c:v>0</c:v>
                </c:pt>
                <c:pt idx="244">
                  <c:v>0</c:v>
                </c:pt>
                <c:pt idx="245">
                  <c:v>0</c:v>
                </c:pt>
                <c:pt idx="247">
                  <c:v>130203.2</c:v>
                </c:pt>
                <c:pt idx="248">
                  <c:v>130203.2</c:v>
                </c:pt>
                <c:pt idx="249">
                  <c:v>130203.2</c:v>
                </c:pt>
                <c:pt idx="250">
                  <c:v>0</c:v>
                </c:pt>
                <c:pt idx="251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9">
                  <c:v>-130203.2</c:v>
                </c:pt>
                <c:pt idx="260">
                  <c:v>-130203.2</c:v>
                </c:pt>
                <c:pt idx="261">
                  <c:v>-130203.2</c:v>
                </c:pt>
                <c:pt idx="262">
                  <c:v>-130203.2</c:v>
                </c:pt>
                <c:pt idx="263">
                  <c:v>-130203.2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9">
                  <c:v>0</c:v>
                </c:pt>
                <c:pt idx="270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9">
                  <c:v>900000</c:v>
                </c:pt>
                <c:pt idx="280">
                  <c:v>900000</c:v>
                </c:pt>
                <c:pt idx="281">
                  <c:v>600000</c:v>
                </c:pt>
                <c:pt idx="282">
                  <c:v>600000</c:v>
                </c:pt>
                <c:pt idx="283">
                  <c:v>600000</c:v>
                </c:pt>
                <c:pt idx="284">
                  <c:v>600000</c:v>
                </c:pt>
                <c:pt idx="285">
                  <c:v>600000</c:v>
                </c:pt>
                <c:pt idx="286">
                  <c:v>0</c:v>
                </c:pt>
                <c:pt idx="287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3">
                  <c:v>0</c:v>
                </c:pt>
                <c:pt idx="295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9">
                  <c:v>300000</c:v>
                </c:pt>
                <c:pt idx="310">
                  <c:v>300000</c:v>
                </c:pt>
                <c:pt idx="311">
                  <c:v>300000</c:v>
                </c:pt>
                <c:pt idx="312">
                  <c:v>300000</c:v>
                </c:pt>
                <c:pt idx="314">
                  <c:v>300000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9">
                  <c:v>0</c:v>
                </c:pt>
                <c:pt idx="330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8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1">
                  <c:v>0</c:v>
                </c:pt>
                <c:pt idx="352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Лист1!$H$1:$H$5</c:f>
              <c:strCache>
                <c:ptCount val="1"/>
                <c:pt idx="0">
                  <c:v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Лист1!$A$6:$E$414</c:f>
              <c:multiLvlStrCache>
                <c:ptCount val="374"/>
                <c:lvl>
                  <c:pt idx="0">
                    <c:v>Группы и подгруппы видов расходов</c:v>
                  </c:pt>
                  <c:pt idx="1">
                    <c:v>5</c:v>
                  </c:pt>
                  <c:pt idx="2">
                    <c:v>250</c:v>
                  </c:pt>
                  <c:pt idx="3">
                    <c:v>0100</c:v>
                  </c:pt>
                  <c:pt idx="4">
                    <c:v>0103</c:v>
                  </c:pt>
                  <c:pt idx="5">
                    <c:v>20 0 00 00000</c:v>
                  </c:pt>
                  <c:pt idx="6">
                    <c:v>20 0 02 00000</c:v>
                  </c:pt>
                  <c:pt idx="7">
                    <c:v>20 0 02 00400</c:v>
                  </c:pt>
                  <c:pt idx="8">
                    <c:v>100</c:v>
                  </c:pt>
                  <c:pt idx="9">
                    <c:v>120</c:v>
                  </c:pt>
                  <c:pt idx="10">
                    <c:v>200</c:v>
                  </c:pt>
                  <c:pt idx="11">
                    <c:v>240</c:v>
                  </c:pt>
                  <c:pt idx="12">
                    <c:v>800</c:v>
                  </c:pt>
                  <c:pt idx="13">
                    <c:v>850</c:v>
                  </c:pt>
                  <c:pt idx="14">
                    <c:v>20 0 02 00420</c:v>
                  </c:pt>
                  <c:pt idx="15">
                    <c:v>100</c:v>
                  </c:pt>
                  <c:pt idx="16">
                    <c:v>120</c:v>
                  </c:pt>
                  <c:pt idx="17">
                    <c:v>0104</c:v>
                  </c:pt>
                  <c:pt idx="18">
                    <c:v>20 0 00 00000</c:v>
                  </c:pt>
                  <c:pt idx="19">
                    <c:v>20 0 01 00000</c:v>
                  </c:pt>
                  <c:pt idx="20">
                    <c:v>20 0 01 00400</c:v>
                  </c:pt>
                  <c:pt idx="21">
                    <c:v>100</c:v>
                  </c:pt>
                  <c:pt idx="22">
                    <c:v>120</c:v>
                  </c:pt>
                  <c:pt idx="23">
                    <c:v>200</c:v>
                  </c:pt>
                  <c:pt idx="24">
                    <c:v>240</c:v>
                  </c:pt>
                  <c:pt idx="25">
                    <c:v>800</c:v>
                  </c:pt>
                  <c:pt idx="26">
                    <c:v>850</c:v>
                  </c:pt>
                  <c:pt idx="27">
                    <c:v>20 0 01 00450</c:v>
                  </c:pt>
                  <c:pt idx="28">
                    <c:v>100</c:v>
                  </c:pt>
                  <c:pt idx="29">
                    <c:v>120</c:v>
                  </c:pt>
                  <c:pt idx="30">
                    <c:v>20 0 15 00000</c:v>
                  </c:pt>
                  <c:pt idx="31">
                    <c:v>20 0 15 00560</c:v>
                  </c:pt>
                  <c:pt idx="32">
                    <c:v>100</c:v>
                  </c:pt>
                  <c:pt idx="33">
                    <c:v>120</c:v>
                  </c:pt>
                  <c:pt idx="34">
                    <c:v>0106</c:v>
                  </c:pt>
                  <c:pt idx="35">
                    <c:v>20 0 00 00000</c:v>
                  </c:pt>
                  <c:pt idx="36">
                    <c:v>20 0 03 00000</c:v>
                  </c:pt>
                  <c:pt idx="37">
                    <c:v>20 0 03 00400</c:v>
                  </c:pt>
                  <c:pt idx="38">
                    <c:v>100</c:v>
                  </c:pt>
                  <c:pt idx="39">
                    <c:v>120</c:v>
                  </c:pt>
                  <c:pt idx="40">
                    <c:v>0107</c:v>
                  </c:pt>
                  <c:pt idx="41">
                    <c:v>70 0 00 00000</c:v>
                  </c:pt>
                  <c:pt idx="42">
                    <c:v>70 2 00 00000</c:v>
                  </c:pt>
                  <c:pt idx="43">
                    <c:v>70 2 00 00950</c:v>
                  </c:pt>
                  <c:pt idx="44">
                    <c:v>800</c:v>
                  </c:pt>
                  <c:pt idx="45">
                    <c:v>880</c:v>
                  </c:pt>
                  <c:pt idx="46">
                    <c:v>0111</c:v>
                  </c:pt>
                  <c:pt idx="47">
                    <c:v>20 0 00 00000</c:v>
                  </c:pt>
                  <c:pt idx="48">
                    <c:v>20 0 05 00000</c:v>
                  </c:pt>
                  <c:pt idx="49">
                    <c:v>20 0 05 00730</c:v>
                  </c:pt>
                  <c:pt idx="50">
                    <c:v>800</c:v>
                  </c:pt>
                  <c:pt idx="51">
                    <c:v>870</c:v>
                  </c:pt>
                  <c:pt idx="52">
                    <c:v>0113</c:v>
                  </c:pt>
                  <c:pt idx="53">
                    <c:v>02 0 00 00000</c:v>
                  </c:pt>
                  <c:pt idx="54">
                    <c:v>02 0 03 00000</c:v>
                  </c:pt>
                  <c:pt idx="55">
                    <c:v>02 0 03 00930</c:v>
                  </c:pt>
                  <c:pt idx="56">
                    <c:v>600</c:v>
                  </c:pt>
                  <c:pt idx="57">
                    <c:v>630</c:v>
                  </c:pt>
                  <c:pt idx="58">
                    <c:v>08 0 00 00000</c:v>
                  </c:pt>
                  <c:pt idx="59">
                    <c:v>08 0 01 00000</c:v>
                  </c:pt>
                  <c:pt idx="60">
                    <c:v>08 0 01 00560</c:v>
                  </c:pt>
                  <c:pt idx="61">
                    <c:v>200</c:v>
                  </c:pt>
                  <c:pt idx="62">
                    <c:v>240</c:v>
                  </c:pt>
                  <c:pt idx="63">
                    <c:v>400</c:v>
                  </c:pt>
                  <c:pt idx="64">
                    <c:v>410</c:v>
                  </c:pt>
                  <c:pt idx="65">
                    <c:v>17 0 00 00000</c:v>
                  </c:pt>
                  <c:pt idx="66">
                    <c:v>17 0 01 00000</c:v>
                  </c:pt>
                  <c:pt idx="67">
                    <c:v>17 0 01 00700</c:v>
                  </c:pt>
                  <c:pt idx="68">
                    <c:v>600</c:v>
                  </c:pt>
                  <c:pt idx="69">
                    <c:v>630</c:v>
                  </c:pt>
                  <c:pt idx="70">
                    <c:v>20 0 00 00000</c:v>
                  </c:pt>
                  <c:pt idx="71">
                    <c:v>20 0 04 00000</c:v>
                  </c:pt>
                  <c:pt idx="72">
                    <c:v>20 0 04 00740</c:v>
                  </c:pt>
                  <c:pt idx="73">
                    <c:v>200</c:v>
                  </c:pt>
                  <c:pt idx="74">
                    <c:v>240</c:v>
                  </c:pt>
                  <c:pt idx="75">
                    <c:v>800</c:v>
                  </c:pt>
                  <c:pt idx="76">
                    <c:v>810</c:v>
                  </c:pt>
                  <c:pt idx="77">
                    <c:v>830</c:v>
                  </c:pt>
                  <c:pt idx="78">
                    <c:v>850</c:v>
                  </c:pt>
                  <c:pt idx="79">
                    <c:v>20 0 05 00000</c:v>
                  </c:pt>
                  <c:pt idx="80">
                    <c:v>20 0 05 00730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20 0 07 00000</c:v>
                  </c:pt>
                  <c:pt idx="84">
                    <c:v>20 0 07 00530</c:v>
                  </c:pt>
                  <c:pt idx="85">
                    <c:v>100</c:v>
                  </c:pt>
                  <c:pt idx="86">
                    <c:v>120</c:v>
                  </c:pt>
                  <c:pt idx="87">
                    <c:v>20 0 12 00000</c:v>
                  </c:pt>
                  <c:pt idx="88">
                    <c:v>20 0 12 00560</c:v>
                  </c:pt>
                  <c:pt idx="89">
                    <c:v>600</c:v>
                  </c:pt>
                  <c:pt idx="90">
                    <c:v>610</c:v>
                  </c:pt>
                  <c:pt idx="91">
                    <c:v>20 0 14 00000</c:v>
                  </c:pt>
                  <c:pt idx="92">
                    <c:v>20 0 14 00980</c:v>
                  </c:pt>
                  <c:pt idx="93">
                    <c:v>100</c:v>
                  </c:pt>
                  <c:pt idx="94">
                    <c:v>120</c:v>
                  </c:pt>
                  <c:pt idx="95">
                    <c:v>20 0 15 00000</c:v>
                  </c:pt>
                  <c:pt idx="96">
                    <c:v>20 0 15 00560</c:v>
                  </c:pt>
                  <c:pt idx="97">
                    <c:v>200</c:v>
                  </c:pt>
                  <c:pt idx="98">
                    <c:v>240</c:v>
                  </c:pt>
                  <c:pt idx="99">
                    <c:v>70 0 00 00000</c:v>
                  </c:pt>
                  <c:pt idx="100">
                    <c:v>70 0 W0 00000</c:v>
                  </c:pt>
                  <c:pt idx="101">
                    <c:v>70 0 W0 00150</c:v>
                  </c:pt>
                  <c:pt idx="102">
                    <c:v>200</c:v>
                  </c:pt>
                  <c:pt idx="103">
                    <c:v>240</c:v>
                  </c:pt>
                  <c:pt idx="104">
                    <c:v>70 1 00 00000</c:v>
                  </c:pt>
                  <c:pt idx="105">
                    <c:v>70 1 00 00890</c:v>
                  </c:pt>
                  <c:pt idx="106">
                    <c:v>800</c:v>
                  </c:pt>
                  <c:pt idx="107">
                    <c:v>870</c:v>
                  </c:pt>
                  <c:pt idx="108">
                    <c:v>0300</c:v>
                  </c:pt>
                  <c:pt idx="109">
                    <c:v>0309</c:v>
                  </c:pt>
                  <c:pt idx="110">
                    <c:v>02 0 00 00000</c:v>
                  </c:pt>
                  <c:pt idx="111">
                    <c:v>02 0 01 00000</c:v>
                  </c:pt>
                  <c:pt idx="112">
                    <c:v>02 0 01 00460</c:v>
                  </c:pt>
                  <c:pt idx="113">
                    <c:v>200</c:v>
                  </c:pt>
                  <c:pt idx="114">
                    <c:v>240</c:v>
                  </c:pt>
                  <c:pt idx="115">
                    <c:v>0400</c:v>
                  </c:pt>
                  <c:pt idx="116">
                    <c:v>0409</c:v>
                  </c:pt>
                  <c:pt idx="117">
                    <c:v>19 0 00 00000</c:v>
                  </c:pt>
                  <c:pt idx="118">
                    <c:v>19 0 01 00000</c:v>
                  </c:pt>
                  <c:pt idx="119">
                    <c:v>19 0 01 00520</c:v>
                  </c:pt>
                  <c:pt idx="120">
                    <c:v>200</c:v>
                  </c:pt>
                  <c:pt idx="121">
                    <c:v>240</c:v>
                  </c:pt>
                  <c:pt idx="122">
                    <c:v>19 0 01 S0250</c:v>
                  </c:pt>
                  <c:pt idx="123">
                    <c:v>200</c:v>
                  </c:pt>
                  <c:pt idx="124">
                    <c:v>240</c:v>
                  </c:pt>
                  <c:pt idx="125">
                    <c:v>240</c:v>
                  </c:pt>
                  <c:pt idx="126">
                    <c:v>19 0 R1 00000</c:v>
                  </c:pt>
                  <c:pt idx="127">
                    <c:v>200</c:v>
                  </c:pt>
                  <c:pt idx="128">
                    <c:v>240</c:v>
                  </c:pt>
                  <c:pt idx="129">
                    <c:v>240</c:v>
                  </c:pt>
                  <c:pt idx="130">
                    <c:v>20 0 00 00000</c:v>
                  </c:pt>
                  <c:pt idx="131">
                    <c:v>20 0 05 00000</c:v>
                  </c:pt>
                  <c:pt idx="132">
                    <c:v>20 0 05 00730</c:v>
                  </c:pt>
                  <c:pt idx="133">
                    <c:v>200</c:v>
                  </c:pt>
                  <c:pt idx="134">
                    <c:v>240</c:v>
                  </c:pt>
                  <c:pt idx="135">
                    <c:v>0412</c:v>
                  </c:pt>
                  <c:pt idx="136">
                    <c:v>08 0 00 00000</c:v>
                  </c:pt>
                  <c:pt idx="137">
                    <c:v>08 0 01 00000</c:v>
                  </c:pt>
                  <c:pt idx="138">
                    <c:v>08 0 01 00560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11 0 00 00000</c:v>
                  </c:pt>
                  <c:pt idx="142">
                    <c:v>11 0 06 00000</c:v>
                  </c:pt>
                  <c:pt idx="143">
                    <c:v>11 0 06 04410</c:v>
                  </c:pt>
                  <c:pt idx="144">
                    <c:v>600</c:v>
                  </c:pt>
                  <c:pt idx="145">
                    <c:v>610</c:v>
                  </c:pt>
                  <c:pt idx="146">
                    <c:v>14 0 00 00000</c:v>
                  </c:pt>
                  <c:pt idx="147">
                    <c:v>14 0 01 00000</c:v>
                  </c:pt>
                  <c:pt idx="148">
                    <c:v>14 0 01 00720</c:v>
                  </c:pt>
                  <c:pt idx="149">
                    <c:v>200</c:v>
                  </c:pt>
                  <c:pt idx="150">
                    <c:v>240</c:v>
                  </c:pt>
                  <c:pt idx="151">
                    <c:v>14 0 01 S7010</c:v>
                  </c:pt>
                  <c:pt idx="152">
                    <c:v>200</c:v>
                  </c:pt>
                  <c:pt idx="153">
                    <c:v>240</c:v>
                  </c:pt>
                  <c:pt idx="154">
                    <c:v>240</c:v>
                  </c:pt>
                  <c:pt idx="155">
                    <c:v>14 0 01 S7030</c:v>
                  </c:pt>
                  <c:pt idx="156">
                    <c:v>200</c:v>
                  </c:pt>
                  <c:pt idx="157">
                    <c:v>240</c:v>
                  </c:pt>
                  <c:pt idx="158">
                    <c:v>240</c:v>
                  </c:pt>
                  <c:pt idx="159">
                    <c:v>14 0 01 S7070</c:v>
                  </c:pt>
                  <c:pt idx="160">
                    <c:v>200</c:v>
                  </c:pt>
                  <c:pt idx="161">
                    <c:v>240</c:v>
                  </c:pt>
                  <c:pt idx="162">
                    <c:v>240</c:v>
                  </c:pt>
                  <c:pt idx="163">
                    <c:v>20 0 00 00000</c:v>
                  </c:pt>
                  <c:pt idx="164">
                    <c:v>20 0 09 00000</c:v>
                  </c:pt>
                  <c:pt idx="165">
                    <c:v>20 0 09 00860</c:v>
                  </c:pt>
                  <c:pt idx="166">
                    <c:v>500</c:v>
                  </c:pt>
                  <c:pt idx="167">
                    <c:v>540</c:v>
                  </c:pt>
                  <c:pt idx="168">
                    <c:v>0500</c:v>
                  </c:pt>
                  <c:pt idx="169">
                    <c:v>0501</c:v>
                  </c:pt>
                  <c:pt idx="170">
                    <c:v>04 0 00 00000</c:v>
                  </c:pt>
                  <c:pt idx="171">
                    <c:v>04 0 02 00000</c:v>
                  </c:pt>
                  <c:pt idx="172">
                    <c:v>04 0 02 00990</c:v>
                  </c:pt>
                  <c:pt idx="173">
                    <c:v>600</c:v>
                  </c:pt>
                  <c:pt idx="174">
                    <c:v>630</c:v>
                  </c:pt>
                  <c:pt idx="175">
                    <c:v>07 0 00 00000</c:v>
                  </c:pt>
                  <c:pt idx="176">
                    <c:v>07 0 01 00000</c:v>
                  </c:pt>
                  <c:pt idx="177">
                    <c:v>07 0 01 00550</c:v>
                  </c:pt>
                  <c:pt idx="178">
                    <c:v>200</c:v>
                  </c:pt>
                  <c:pt idx="179">
                    <c:v>240</c:v>
                  </c:pt>
                  <c:pt idx="180">
                    <c:v>20 0 00 00000</c:v>
                  </c:pt>
                  <c:pt idx="181">
                    <c:v>20 0 05 00000</c:v>
                  </c:pt>
                  <c:pt idx="182">
                    <c:v>20 0 05 00730</c:v>
                  </c:pt>
                  <c:pt idx="183">
                    <c:v>200</c:v>
                  </c:pt>
                  <c:pt idx="184">
                    <c:v>240</c:v>
                  </c:pt>
                  <c:pt idx="185">
                    <c:v>22 0 00 00000</c:v>
                  </c:pt>
                  <c:pt idx="186">
                    <c:v>22 0 01 00000</c:v>
                  </c:pt>
                  <c:pt idx="187">
                    <c:v>22 0 01 00900</c:v>
                  </c:pt>
                  <c:pt idx="188">
                    <c:v>800</c:v>
                  </c:pt>
                  <c:pt idx="189">
                    <c:v>810</c:v>
                  </c:pt>
                  <c:pt idx="190">
                    <c:v>0502</c:v>
                  </c:pt>
                  <c:pt idx="191">
                    <c:v>09 0 00 00000</c:v>
                  </c:pt>
                  <c:pt idx="192">
                    <c:v>09 0 01 00000</c:v>
                  </c:pt>
                  <c:pt idx="193">
                    <c:v>09 0 01 00580</c:v>
                  </c:pt>
                  <c:pt idx="194">
                    <c:v>800</c:v>
                  </c:pt>
                  <c:pt idx="195">
                    <c:v>810</c:v>
                  </c:pt>
                  <c:pt idx="196">
                    <c:v>09 0 01 S9111</c:v>
                  </c:pt>
                  <c:pt idx="197">
                    <c:v>800</c:v>
                  </c:pt>
                  <c:pt idx="198">
                    <c:v>810</c:v>
                  </c:pt>
                  <c:pt idx="199">
                    <c:v>810</c:v>
                  </c:pt>
                  <c:pt idx="200">
                    <c:v>12 0 00 00000</c:v>
                  </c:pt>
                  <c:pt idx="201">
                    <c:v>12 0 01 00000</c:v>
                  </c:pt>
                  <c:pt idx="202">
                    <c:v>12 0 01 00580</c:v>
                  </c:pt>
                  <c:pt idx="203">
                    <c:v>200</c:v>
                  </c:pt>
                  <c:pt idx="204">
                    <c:v>240</c:v>
                  </c:pt>
                  <c:pt idx="205">
                    <c:v>18 0 00 00000</c:v>
                  </c:pt>
                  <c:pt idx="206">
                    <c:v>18 0 01 00000</c:v>
                  </c:pt>
                  <c:pt idx="207">
                    <c:v>18 0 01 00910</c:v>
                  </c:pt>
                  <c:pt idx="208">
                    <c:v>800</c:v>
                  </c:pt>
                  <c:pt idx="209">
                    <c:v>810</c:v>
                  </c:pt>
                  <c:pt idx="210">
                    <c:v>18 0 01 S0250</c:v>
                  </c:pt>
                  <c:pt idx="211">
                    <c:v>800</c:v>
                  </c:pt>
                  <c:pt idx="212">
                    <c:v>810</c:v>
                  </c:pt>
                  <c:pt idx="213">
                    <c:v>810</c:v>
                  </c:pt>
                  <c:pt idx="214">
                    <c:v>20 0 00 00000</c:v>
                  </c:pt>
                  <c:pt idx="215">
                    <c:v>20 0 05 00000</c:v>
                  </c:pt>
                  <c:pt idx="216">
                    <c:v>20 0 05 00730</c:v>
                  </c:pt>
                  <c:pt idx="217">
                    <c:v>200</c:v>
                  </c:pt>
                  <c:pt idx="218">
                    <c:v>240</c:v>
                  </c:pt>
                  <c:pt idx="219">
                    <c:v>0503</c:v>
                  </c:pt>
                  <c:pt idx="220">
                    <c:v>09 0 00 00000</c:v>
                  </c:pt>
                  <c:pt idx="221">
                    <c:v>09 0 02 00000</c:v>
                  </c:pt>
                  <c:pt idx="222">
                    <c:v>09 0 02 00760</c:v>
                  </c:pt>
                  <c:pt idx="223">
                    <c:v>200</c:v>
                  </c:pt>
                  <c:pt idx="224">
                    <c:v>240</c:v>
                  </c:pt>
                  <c:pt idx="225">
                    <c:v>16 0 00 00000</c:v>
                  </c:pt>
                  <c:pt idx="226">
                    <c:v>16 0 01 00000</c:v>
                  </c:pt>
                  <c:pt idx="227">
                    <c:v>16 0 01 00150</c:v>
                  </c:pt>
                  <c:pt idx="228">
                    <c:v>400</c:v>
                  </c:pt>
                  <c:pt idx="229">
                    <c:v>410</c:v>
                  </c:pt>
                  <c:pt idx="230">
                    <c:v>16 0 01 00260</c:v>
                  </c:pt>
                  <c:pt idx="231">
                    <c:v>200</c:v>
                  </c:pt>
                  <c:pt idx="232">
                    <c:v>240</c:v>
                  </c:pt>
                  <c:pt idx="233">
                    <c:v>16 0 01 00660</c:v>
                  </c:pt>
                  <c:pt idx="234">
                    <c:v>200</c:v>
                  </c:pt>
                  <c:pt idx="235">
                    <c:v>240</c:v>
                  </c:pt>
                  <c:pt idx="236">
                    <c:v>16 0 01 00670</c:v>
                  </c:pt>
                  <c:pt idx="237">
                    <c:v>200</c:v>
                  </c:pt>
                  <c:pt idx="238">
                    <c:v>240</c:v>
                  </c:pt>
                  <c:pt idx="239">
                    <c:v>16 0 01 00680</c:v>
                  </c:pt>
                  <c:pt idx="240">
                    <c:v>200</c:v>
                  </c:pt>
                  <c:pt idx="241">
                    <c:v>240</c:v>
                  </c:pt>
                  <c:pt idx="242">
                    <c:v>800</c:v>
                  </c:pt>
                  <c:pt idx="243">
                    <c:v>810</c:v>
                  </c:pt>
                  <c:pt idx="244">
                    <c:v>16 0 01 00690</c:v>
                  </c:pt>
                  <c:pt idx="245">
                    <c:v>200</c:v>
                  </c:pt>
                  <c:pt idx="246">
                    <c:v>240</c:v>
                  </c:pt>
                  <c:pt idx="247">
                    <c:v>16 0 01 01010</c:v>
                  </c:pt>
                  <c:pt idx="248">
                    <c:v>400</c:v>
                  </c:pt>
                  <c:pt idx="249">
                    <c:v>410</c:v>
                  </c:pt>
                  <c:pt idx="250">
                    <c:v>16 0 01 S0250</c:v>
                  </c:pt>
                  <c:pt idx="251">
                    <c:v>200</c:v>
                  </c:pt>
                  <c:pt idx="252">
                    <c:v>240</c:v>
                  </c:pt>
                  <c:pt idx="253">
                    <c:v>240</c:v>
                  </c:pt>
                  <c:pt idx="254">
                    <c:v>20 0 00 00000</c:v>
                  </c:pt>
                  <c:pt idx="255">
                    <c:v>20 0 05 00000</c:v>
                  </c:pt>
                  <c:pt idx="256">
                    <c:v>20 0 05 00730</c:v>
                  </c:pt>
                  <c:pt idx="257">
                    <c:v>200</c:v>
                  </c:pt>
                  <c:pt idx="258">
                    <c:v>240</c:v>
                  </c:pt>
                  <c:pt idx="259">
                    <c:v>21 0 00 00000</c:v>
                  </c:pt>
                  <c:pt idx="260">
                    <c:v>21 0 01 00000</c:v>
                  </c:pt>
                  <c:pt idx="261">
                    <c:v>21 0 01 00850</c:v>
                  </c:pt>
                  <c:pt idx="262">
                    <c:v>200</c:v>
                  </c:pt>
                  <c:pt idx="263">
                    <c:v>240</c:v>
                  </c:pt>
                  <c:pt idx="264">
                    <c:v>21 0 F2 00000</c:v>
                  </c:pt>
                  <c:pt idx="265">
                    <c:v>21 0 F2 55550</c:v>
                  </c:pt>
                  <c:pt idx="266">
                    <c:v>200</c:v>
                  </c:pt>
                  <c:pt idx="267">
                    <c:v>240</c:v>
                  </c:pt>
                  <c:pt idx="268">
                    <c:v>240</c:v>
                  </c:pt>
                  <c:pt idx="269">
                    <c:v>21 0 F2 S5550</c:v>
                  </c:pt>
                  <c:pt idx="270">
                    <c:v>200</c:v>
                  </c:pt>
                  <c:pt idx="271">
                    <c:v>240</c:v>
                  </c:pt>
                  <c:pt idx="272">
                    <c:v>240</c:v>
                  </c:pt>
                  <c:pt idx="273">
                    <c:v>240</c:v>
                  </c:pt>
                  <c:pt idx="274">
                    <c:v>70 0 00 00000</c:v>
                  </c:pt>
                  <c:pt idx="275">
                    <c:v>70 2 00 00000</c:v>
                  </c:pt>
                  <c:pt idx="276">
                    <c:v>70 2 00 00940</c:v>
                  </c:pt>
                  <c:pt idx="277">
                    <c:v>200</c:v>
                  </c:pt>
                  <c:pt idx="278">
                    <c:v>240</c:v>
                  </c:pt>
                  <c:pt idx="279">
                    <c:v>0800</c:v>
                  </c:pt>
                  <c:pt idx="280">
                    <c:v>0801</c:v>
                  </c:pt>
                  <c:pt idx="281">
                    <c:v>11 0 00 00000</c:v>
                  </c:pt>
                  <c:pt idx="282">
                    <c:v>11 0 01 00000</c:v>
                  </c:pt>
                  <c:pt idx="283">
                    <c:v>11 0 01 00210</c:v>
                  </c:pt>
                  <c:pt idx="284">
                    <c:v>600</c:v>
                  </c:pt>
                  <c:pt idx="285">
                    <c:v>610</c:v>
                  </c:pt>
                  <c:pt idx="286">
                    <c:v>11 0 01 00600</c:v>
                  </c:pt>
                  <c:pt idx="287">
                    <c:v>600</c:v>
                  </c:pt>
                  <c:pt idx="288">
                    <c:v>610</c:v>
                  </c:pt>
                  <c:pt idx="289">
                    <c:v>11 0 02 00000</c:v>
                  </c:pt>
                  <c:pt idx="290">
                    <c:v>11 0 02 00590</c:v>
                  </c:pt>
                  <c:pt idx="291">
                    <c:v>100</c:v>
                  </c:pt>
                  <c:pt idx="292">
                    <c:v>110</c:v>
                  </c:pt>
                  <c:pt idx="293">
                    <c:v>200</c:v>
                  </c:pt>
                  <c:pt idx="294">
                    <c:v>240</c:v>
                  </c:pt>
                  <c:pt idx="295">
                    <c:v>800</c:v>
                  </c:pt>
                  <c:pt idx="296">
                    <c:v>850</c:v>
                  </c:pt>
                  <c:pt idx="297">
                    <c:v>11 0 03 00000</c:v>
                  </c:pt>
                  <c:pt idx="298">
                    <c:v>11 0 03 00600</c:v>
                  </c:pt>
                  <c:pt idx="299">
                    <c:v>600</c:v>
                  </c:pt>
                  <c:pt idx="300">
                    <c:v>610</c:v>
                  </c:pt>
                  <c:pt idx="301">
                    <c:v>11 0 04 00000</c:v>
                  </c:pt>
                  <c:pt idx="302">
                    <c:v>11 0 04 00600</c:v>
                  </c:pt>
                  <c:pt idx="303">
                    <c:v>600</c:v>
                  </c:pt>
                  <c:pt idx="304">
                    <c:v>610</c:v>
                  </c:pt>
                  <c:pt idx="305">
                    <c:v>11 0 05 00000</c:v>
                  </c:pt>
                  <c:pt idx="306">
                    <c:v>11 0 05 00610</c:v>
                  </c:pt>
                  <c:pt idx="307">
                    <c:v>200</c:v>
                  </c:pt>
                  <c:pt idx="308">
                    <c:v>240</c:v>
                  </c:pt>
                  <c:pt idx="309">
                    <c:v>20 0 00 00000</c:v>
                  </c:pt>
                  <c:pt idx="310">
                    <c:v>20 0 08 00000</c:v>
                  </c:pt>
                  <c:pt idx="311">
                    <c:v>20 0 08 S0240</c:v>
                  </c:pt>
                  <c:pt idx="312">
                    <c:v>600</c:v>
                  </c:pt>
                  <c:pt idx="313">
                    <c:v>610</c:v>
                  </c:pt>
                  <c:pt idx="314">
                    <c:v>610</c:v>
                  </c:pt>
                  <c:pt idx="315">
                    <c:v>610</c:v>
                  </c:pt>
                  <c:pt idx="316">
                    <c:v>1000</c:v>
                  </c:pt>
                  <c:pt idx="317">
                    <c:v>1001</c:v>
                  </c:pt>
                  <c:pt idx="318">
                    <c:v>03 0 00 00000</c:v>
                  </c:pt>
                  <c:pt idx="319">
                    <c:v>03 0 02 00000</c:v>
                  </c:pt>
                  <c:pt idx="320">
                    <c:v>03 0 02 00780</c:v>
                  </c:pt>
                  <c:pt idx="321">
                    <c:v>300</c:v>
                  </c:pt>
                  <c:pt idx="322">
                    <c:v>310</c:v>
                  </c:pt>
                  <c:pt idx="323">
                    <c:v>1003</c:v>
                  </c:pt>
                  <c:pt idx="324">
                    <c:v>03 0 00 00000</c:v>
                  </c:pt>
                  <c:pt idx="325">
                    <c:v>03 0 01 00000</c:v>
                  </c:pt>
                  <c:pt idx="326">
                    <c:v>03 0 01 00480</c:v>
                  </c:pt>
                  <c:pt idx="327">
                    <c:v>800</c:v>
                  </c:pt>
                  <c:pt idx="328">
                    <c:v>810</c:v>
                  </c:pt>
                  <c:pt idx="329">
                    <c:v>03 0 01 00800</c:v>
                  </c:pt>
                  <c:pt idx="330">
                    <c:v>500</c:v>
                  </c:pt>
                  <c:pt idx="331">
                    <c:v>540</c:v>
                  </c:pt>
                  <c:pt idx="332">
                    <c:v>1006</c:v>
                  </c:pt>
                  <c:pt idx="333">
                    <c:v>03 0 00 00000</c:v>
                  </c:pt>
                  <c:pt idx="334">
                    <c:v>03 0 01 00000</c:v>
                  </c:pt>
                  <c:pt idx="335">
                    <c:v>03 0 01 00470</c:v>
                  </c:pt>
                  <c:pt idx="336">
                    <c:v>300</c:v>
                  </c:pt>
                  <c:pt idx="337">
                    <c:v>320</c:v>
                  </c:pt>
                  <c:pt idx="338">
                    <c:v>600</c:v>
                  </c:pt>
                  <c:pt idx="339">
                    <c:v>630</c:v>
                  </c:pt>
                  <c:pt idx="340">
                    <c:v>03 0 02 00000</c:v>
                  </c:pt>
                  <c:pt idx="341">
                    <c:v>03 0 02 00920</c:v>
                  </c:pt>
                  <c:pt idx="342">
                    <c:v>300</c:v>
                  </c:pt>
                  <c:pt idx="343">
                    <c:v>330</c:v>
                  </c:pt>
                  <c:pt idx="344">
                    <c:v>1100</c:v>
                  </c:pt>
                  <c:pt idx="345">
                    <c:v>1101</c:v>
                  </c:pt>
                  <c:pt idx="346">
                    <c:v>13 0 00 00000</c:v>
                  </c:pt>
                  <c:pt idx="347">
                    <c:v>13 0 01 00000</c:v>
                  </c:pt>
                  <c:pt idx="348">
                    <c:v>13 0 01 00600</c:v>
                  </c:pt>
                  <c:pt idx="349">
                    <c:v>600</c:v>
                  </c:pt>
                  <c:pt idx="350">
                    <c:v>610</c:v>
                  </c:pt>
                  <c:pt idx="351">
                    <c:v>13 0 01 00620</c:v>
                  </c:pt>
                  <c:pt idx="352">
                    <c:v>800</c:v>
                  </c:pt>
                  <c:pt idx="353">
                    <c:v>810</c:v>
                  </c:pt>
                  <c:pt idx="354">
                    <c:v>1102</c:v>
                  </c:pt>
                  <c:pt idx="355">
                    <c:v>13 0 00 00000</c:v>
                  </c:pt>
                  <c:pt idx="356">
                    <c:v>13 0 02 00000</c:v>
                  </c:pt>
                  <c:pt idx="357">
                    <c:v>13 0 02 00620</c:v>
                  </c:pt>
                  <c:pt idx="358">
                    <c:v>600</c:v>
                  </c:pt>
                  <c:pt idx="359">
                    <c:v>630</c:v>
                  </c:pt>
                  <c:pt idx="360">
                    <c:v>1200</c:v>
                  </c:pt>
                  <c:pt idx="361">
                    <c:v>1202</c:v>
                  </c:pt>
                  <c:pt idx="362">
                    <c:v>20 0 00 00000</c:v>
                  </c:pt>
                  <c:pt idx="363">
                    <c:v>20 0 06 00000</c:v>
                  </c:pt>
                  <c:pt idx="364">
                    <c:v>20 0 06 00710</c:v>
                  </c:pt>
                  <c:pt idx="365">
                    <c:v>800</c:v>
                  </c:pt>
                  <c:pt idx="366">
                    <c:v>810</c:v>
                  </c:pt>
                  <c:pt idx="367">
                    <c:v>1300</c:v>
                  </c:pt>
                  <c:pt idx="368">
                    <c:v>1301</c:v>
                  </c:pt>
                  <c:pt idx="369">
                    <c:v>70 0 00 00000</c:v>
                  </c:pt>
                  <c:pt idx="370">
                    <c:v>70 2 00 00000</c:v>
                  </c:pt>
                  <c:pt idx="371">
                    <c:v>70 2 00 00650</c:v>
                  </c:pt>
                  <c:pt idx="372">
                    <c:v>700</c:v>
                  </c:pt>
                  <c:pt idx="373">
                    <c:v>730</c:v>
                  </c:pt>
                </c:lvl>
                <c:lvl>
                  <c:pt idx="0">
                    <c:v>Целевая статья</c:v>
                  </c:pt>
                  <c:pt idx="1">
                    <c:v>4</c:v>
                  </c:pt>
                  <c:pt idx="2">
                    <c:v>АДМИНИСТРАЦИЯ МУНИЦИПАЛЬНОГО ОБРАЗОВАНИЯ ГОРОДСКОЕ ПОСЕЛЕНИЕ "ГОРОД МАЛОЯРОСЛАВЕЦ"</c:v>
                  </c:pt>
                  <c:pt idx="3">
                    <c:v>250</c:v>
                  </c:pt>
                  <c:pt idx="4">
                    <c:v>250</c:v>
                  </c:pt>
                  <c:pt idx="5">
                    <c:v>0103</c:v>
                  </c:pt>
                  <c:pt idx="6">
                    <c:v>0103</c:v>
                  </c:pt>
                  <c:pt idx="7">
                    <c:v>0103</c:v>
                  </c:pt>
                  <c:pt idx="8">
                    <c:v>20 0 02 00400</c:v>
                  </c:pt>
                  <c:pt idx="9">
                    <c:v>20 0 02 00400</c:v>
                  </c:pt>
                  <c:pt idx="10">
                    <c:v>20 0 02 00400</c:v>
                  </c:pt>
                  <c:pt idx="11">
                    <c:v>20 0 02 00400</c:v>
                  </c:pt>
                  <c:pt idx="12">
                    <c:v>20 0 02 00400</c:v>
                  </c:pt>
                  <c:pt idx="13">
                    <c:v>20 0 02 00400</c:v>
                  </c:pt>
                  <c:pt idx="14">
                    <c:v>0103</c:v>
                  </c:pt>
                  <c:pt idx="15">
                    <c:v>20 0 02 00420</c:v>
                  </c:pt>
                  <c:pt idx="16">
                    <c:v>20 0 02 00420</c:v>
                  </c:pt>
                  <c:pt idx="17">
                    <c:v>250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20 0 01 00400</c:v>
                  </c:pt>
                  <c:pt idx="22">
                    <c:v>20 0 01 00400</c:v>
                  </c:pt>
                  <c:pt idx="23">
                    <c:v>20 0 01 00400</c:v>
                  </c:pt>
                  <c:pt idx="24">
                    <c:v>20 0 01 00400</c:v>
                  </c:pt>
                  <c:pt idx="25">
                    <c:v>20 0 01 00400</c:v>
                  </c:pt>
                  <c:pt idx="26">
                    <c:v>20 0 01 00400</c:v>
                  </c:pt>
                  <c:pt idx="27">
                    <c:v>0104</c:v>
                  </c:pt>
                  <c:pt idx="28">
                    <c:v>20 0 01 00450</c:v>
                  </c:pt>
                  <c:pt idx="29">
                    <c:v>20 0 01 00450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20 0 15 00560</c:v>
                  </c:pt>
                  <c:pt idx="33">
                    <c:v>20 0 15 00560</c:v>
                  </c:pt>
                  <c:pt idx="34">
                    <c:v>250</c:v>
                  </c:pt>
                  <c:pt idx="35">
                    <c:v>0106</c:v>
                  </c:pt>
                  <c:pt idx="36">
                    <c:v>0106</c:v>
                  </c:pt>
                  <c:pt idx="37">
                    <c:v>0106</c:v>
                  </c:pt>
                  <c:pt idx="38">
                    <c:v>20 0 03 00400</c:v>
                  </c:pt>
                  <c:pt idx="39">
                    <c:v>20 0 03 00400</c:v>
                  </c:pt>
                  <c:pt idx="40">
                    <c:v>250</c:v>
                  </c:pt>
                  <c:pt idx="41">
                    <c:v>0107</c:v>
                  </c:pt>
                  <c:pt idx="42">
                    <c:v>0107</c:v>
                  </c:pt>
                  <c:pt idx="43">
                    <c:v>0107</c:v>
                  </c:pt>
                  <c:pt idx="44">
                    <c:v>70 2 00 00950</c:v>
                  </c:pt>
                  <c:pt idx="45">
                    <c:v>70 2 00 00950</c:v>
                  </c:pt>
                  <c:pt idx="46">
                    <c:v>250</c:v>
                  </c:pt>
                  <c:pt idx="47">
                    <c:v>0111</c:v>
                  </c:pt>
                  <c:pt idx="48">
                    <c:v>0111</c:v>
                  </c:pt>
                  <c:pt idx="49">
                    <c:v>0111</c:v>
                  </c:pt>
                  <c:pt idx="50">
                    <c:v>20 0 05 00730</c:v>
                  </c:pt>
                  <c:pt idx="51">
                    <c:v>20 0 05 00730</c:v>
                  </c:pt>
                  <c:pt idx="52">
                    <c:v>250</c:v>
                  </c:pt>
                  <c:pt idx="53">
                    <c:v>0113</c:v>
                  </c:pt>
                  <c:pt idx="54">
                    <c:v>0113</c:v>
                  </c:pt>
                  <c:pt idx="55">
                    <c:v>0113</c:v>
                  </c:pt>
                  <c:pt idx="56">
                    <c:v>02 0 03 00930</c:v>
                  </c:pt>
                  <c:pt idx="57">
                    <c:v>02 0 03 00930</c:v>
                  </c:pt>
                  <c:pt idx="58">
                    <c:v>0113</c:v>
                  </c:pt>
                  <c:pt idx="59">
                    <c:v>0113</c:v>
                  </c:pt>
                  <c:pt idx="60">
                    <c:v>0113</c:v>
                  </c:pt>
                  <c:pt idx="61">
                    <c:v>08 0 01 00560</c:v>
                  </c:pt>
                  <c:pt idx="62">
                    <c:v>08 0 01 00560</c:v>
                  </c:pt>
                  <c:pt idx="63">
                    <c:v>08 0 01 00560</c:v>
                  </c:pt>
                  <c:pt idx="64">
                    <c:v>08 0 01 00560</c:v>
                  </c:pt>
                  <c:pt idx="65">
                    <c:v>0113</c:v>
                  </c:pt>
                  <c:pt idx="66">
                    <c:v>0113</c:v>
                  </c:pt>
                  <c:pt idx="67">
                    <c:v>0113</c:v>
                  </c:pt>
                  <c:pt idx="68">
                    <c:v>17 0 01 00700</c:v>
                  </c:pt>
                  <c:pt idx="69">
                    <c:v>17 0 01 00700</c:v>
                  </c:pt>
                  <c:pt idx="70">
                    <c:v>0113</c:v>
                  </c:pt>
                  <c:pt idx="71">
                    <c:v>0113</c:v>
                  </c:pt>
                  <c:pt idx="72">
                    <c:v>0113</c:v>
                  </c:pt>
                  <c:pt idx="73">
                    <c:v>20 0 04 00740</c:v>
                  </c:pt>
                  <c:pt idx="74">
                    <c:v>20 0 04 00740</c:v>
                  </c:pt>
                  <c:pt idx="75">
                    <c:v>20 0 04 00740</c:v>
                  </c:pt>
                  <c:pt idx="76">
                    <c:v>20 0 04 00740</c:v>
                  </c:pt>
                  <c:pt idx="77">
                    <c:v>20 0 04 00740</c:v>
                  </c:pt>
                  <c:pt idx="78">
                    <c:v>20 0 04 00740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20 0 05 00730</c:v>
                  </c:pt>
                  <c:pt idx="82">
                    <c:v>20 0 05 00730</c:v>
                  </c:pt>
                  <c:pt idx="83">
                    <c:v>0113</c:v>
                  </c:pt>
                  <c:pt idx="84">
                    <c:v>0113</c:v>
                  </c:pt>
                  <c:pt idx="85">
                    <c:v>20 0 07 00530</c:v>
                  </c:pt>
                  <c:pt idx="86">
                    <c:v>20 0 07 00530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20 0 12 00560</c:v>
                  </c:pt>
                  <c:pt idx="90">
                    <c:v>20 0 12 00560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20 0 14 00980</c:v>
                  </c:pt>
                  <c:pt idx="94">
                    <c:v>20 0 14 00980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20 0 15 00560</c:v>
                  </c:pt>
                  <c:pt idx="98">
                    <c:v>20 0 15 00560</c:v>
                  </c:pt>
                  <c:pt idx="99">
                    <c:v>0113</c:v>
                  </c:pt>
                  <c:pt idx="100">
                    <c:v>0113</c:v>
                  </c:pt>
                  <c:pt idx="101">
                    <c:v>0113</c:v>
                  </c:pt>
                  <c:pt idx="102">
                    <c:v>70 0 W0 00150</c:v>
                  </c:pt>
                  <c:pt idx="103">
                    <c:v>70 0 W0 00150</c:v>
                  </c:pt>
                  <c:pt idx="104">
                    <c:v>0113</c:v>
                  </c:pt>
                  <c:pt idx="105">
                    <c:v>0113</c:v>
                  </c:pt>
                  <c:pt idx="106">
                    <c:v>70 1 00 00890</c:v>
                  </c:pt>
                  <c:pt idx="107">
                    <c:v>70 1 00 00890</c:v>
                  </c:pt>
                  <c:pt idx="108">
                    <c:v>250</c:v>
                  </c:pt>
                  <c:pt idx="109">
                    <c:v>250</c:v>
                  </c:pt>
                  <c:pt idx="110">
                    <c:v>0309</c:v>
                  </c:pt>
                  <c:pt idx="111">
                    <c:v>0309</c:v>
                  </c:pt>
                  <c:pt idx="112">
                    <c:v>0309</c:v>
                  </c:pt>
                  <c:pt idx="113">
                    <c:v>02 0 01 00460</c:v>
                  </c:pt>
                  <c:pt idx="114">
                    <c:v>02 0 01 00460</c:v>
                  </c:pt>
                  <c:pt idx="115">
                    <c:v>250</c:v>
                  </c:pt>
                  <c:pt idx="116">
                    <c:v>250</c:v>
                  </c:pt>
                  <c:pt idx="117">
                    <c:v>0409</c:v>
                  </c:pt>
                  <c:pt idx="118">
                    <c:v>0409</c:v>
                  </c:pt>
                  <c:pt idx="119">
                    <c:v>0409</c:v>
                  </c:pt>
                  <c:pt idx="120">
                    <c:v>19 0 01 00520</c:v>
                  </c:pt>
                  <c:pt idx="121">
                    <c:v>19 0 01 00520</c:v>
                  </c:pt>
                  <c:pt idx="122">
                    <c:v>0409</c:v>
                  </c:pt>
                  <c:pt idx="123">
                    <c:v>19 0 01 S0250</c:v>
                  </c:pt>
                  <c:pt idx="124">
                    <c:v>19 0 01 S0250</c:v>
                  </c:pt>
                  <c:pt idx="125">
                    <c:v>19 0 01 S0250</c:v>
                  </c:pt>
                  <c:pt idx="126">
                    <c:v>0409</c:v>
                  </c:pt>
                  <c:pt idx="127">
                    <c:v>19 0 R1 85000</c:v>
                  </c:pt>
                  <c:pt idx="128">
                    <c:v>19 0 R1 85000</c:v>
                  </c:pt>
                  <c:pt idx="129">
                    <c:v>19 0 R1 85000</c:v>
                  </c:pt>
                  <c:pt idx="130">
                    <c:v>0409</c:v>
                  </c:pt>
                  <c:pt idx="131">
                    <c:v>0409</c:v>
                  </c:pt>
                  <c:pt idx="132">
                    <c:v>0409</c:v>
                  </c:pt>
                  <c:pt idx="133">
                    <c:v>20 0 05 00730</c:v>
                  </c:pt>
                  <c:pt idx="134">
                    <c:v>20 0 05 00730</c:v>
                  </c:pt>
                  <c:pt idx="135">
                    <c:v>250</c:v>
                  </c:pt>
                  <c:pt idx="136">
                    <c:v>0412</c:v>
                  </c:pt>
                  <c:pt idx="137">
                    <c:v>0412</c:v>
                  </c:pt>
                  <c:pt idx="138">
                    <c:v>0412</c:v>
                  </c:pt>
                  <c:pt idx="139">
                    <c:v>08 0 01 00560</c:v>
                  </c:pt>
                  <c:pt idx="140">
                    <c:v>08 0 01 00560</c:v>
                  </c:pt>
                  <c:pt idx="141">
                    <c:v>0412</c:v>
                  </c:pt>
                  <c:pt idx="142">
                    <c:v>0412</c:v>
                  </c:pt>
                  <c:pt idx="143">
                    <c:v>0412</c:v>
                  </c:pt>
                  <c:pt idx="144">
                    <c:v>11 0 06 04410</c:v>
                  </c:pt>
                  <c:pt idx="145">
                    <c:v>11 0 06 04410</c:v>
                  </c:pt>
                  <c:pt idx="146">
                    <c:v>0412</c:v>
                  </c:pt>
                  <c:pt idx="147">
                    <c:v>0412</c:v>
                  </c:pt>
                  <c:pt idx="148">
                    <c:v>0412</c:v>
                  </c:pt>
                  <c:pt idx="149">
                    <c:v>14 0 01 00720</c:v>
                  </c:pt>
                  <c:pt idx="150">
                    <c:v>14 0 01 00720</c:v>
                  </c:pt>
                  <c:pt idx="151">
                    <c:v>0412</c:v>
                  </c:pt>
                  <c:pt idx="152">
                    <c:v>14 0 01 S7010</c:v>
                  </c:pt>
                  <c:pt idx="153">
                    <c:v>14 0 01 S7010</c:v>
                  </c:pt>
                  <c:pt idx="154">
                    <c:v>14 0 01 S7010</c:v>
                  </c:pt>
                  <c:pt idx="155">
                    <c:v>0412</c:v>
                  </c:pt>
                  <c:pt idx="156">
                    <c:v>14 0 01 S7030</c:v>
                  </c:pt>
                  <c:pt idx="157">
                    <c:v>14 0 01 S7030</c:v>
                  </c:pt>
                  <c:pt idx="158">
                    <c:v>14 0 01 S7030</c:v>
                  </c:pt>
                  <c:pt idx="159">
                    <c:v>0412</c:v>
                  </c:pt>
                  <c:pt idx="160">
                    <c:v>14 0 01 S7070</c:v>
                  </c:pt>
                  <c:pt idx="161">
                    <c:v>14 0 01 S7070</c:v>
                  </c:pt>
                  <c:pt idx="162">
                    <c:v>14 0 01 S7070</c:v>
                  </c:pt>
                  <c:pt idx="163">
                    <c:v>0412</c:v>
                  </c:pt>
                  <c:pt idx="164">
                    <c:v>0412</c:v>
                  </c:pt>
                  <c:pt idx="165">
                    <c:v>0412</c:v>
                  </c:pt>
                  <c:pt idx="166">
                    <c:v>20 0 09 00860</c:v>
                  </c:pt>
                  <c:pt idx="167">
                    <c:v>20 0 09 00860</c:v>
                  </c:pt>
                  <c:pt idx="168">
                    <c:v>250</c:v>
                  </c:pt>
                  <c:pt idx="169">
                    <c:v>250</c:v>
                  </c:pt>
                  <c:pt idx="170">
                    <c:v>0501</c:v>
                  </c:pt>
                  <c:pt idx="171">
                    <c:v>0501</c:v>
                  </c:pt>
                  <c:pt idx="172">
                    <c:v>0501</c:v>
                  </c:pt>
                  <c:pt idx="173">
                    <c:v>04 0 02 00990</c:v>
                  </c:pt>
                  <c:pt idx="174">
                    <c:v>04 0 02 00990</c:v>
                  </c:pt>
                  <c:pt idx="175">
                    <c:v>0501</c:v>
                  </c:pt>
                  <c:pt idx="176">
                    <c:v>0501</c:v>
                  </c:pt>
                  <c:pt idx="177">
                    <c:v>0501</c:v>
                  </c:pt>
                  <c:pt idx="178">
                    <c:v>07 0 01 00550</c:v>
                  </c:pt>
                  <c:pt idx="179">
                    <c:v>07 0 01 00550</c:v>
                  </c:pt>
                  <c:pt idx="180">
                    <c:v>0501</c:v>
                  </c:pt>
                  <c:pt idx="181">
                    <c:v>0501</c:v>
                  </c:pt>
                  <c:pt idx="182">
                    <c:v>0501</c:v>
                  </c:pt>
                  <c:pt idx="183">
                    <c:v>20 0 05 00730</c:v>
                  </c:pt>
                  <c:pt idx="184">
                    <c:v>20 0 05 00730</c:v>
                  </c:pt>
                  <c:pt idx="185">
                    <c:v>0501</c:v>
                  </c:pt>
                  <c:pt idx="186">
                    <c:v>0501</c:v>
                  </c:pt>
                  <c:pt idx="187">
                    <c:v>0501</c:v>
                  </c:pt>
                  <c:pt idx="188">
                    <c:v>22 0 01 00900</c:v>
                  </c:pt>
                  <c:pt idx="189">
                    <c:v>22 0 01 00900</c:v>
                  </c:pt>
                  <c:pt idx="190">
                    <c:v>250</c:v>
                  </c:pt>
                  <c:pt idx="191">
                    <c:v>0502</c:v>
                  </c:pt>
                  <c:pt idx="192">
                    <c:v>0502</c:v>
                  </c:pt>
                  <c:pt idx="193">
                    <c:v>0502</c:v>
                  </c:pt>
                  <c:pt idx="194">
                    <c:v>09 0 01 00580</c:v>
                  </c:pt>
                  <c:pt idx="195">
                    <c:v>09 0 01 00580</c:v>
                  </c:pt>
                  <c:pt idx="196">
                    <c:v>0502</c:v>
                  </c:pt>
                  <c:pt idx="197">
                    <c:v>09 0 01 S9111</c:v>
                  </c:pt>
                  <c:pt idx="198">
                    <c:v>09 0 01 S9111</c:v>
                  </c:pt>
                  <c:pt idx="199">
                    <c:v>09 0 01 S9111</c:v>
                  </c:pt>
                  <c:pt idx="200">
                    <c:v>0502</c:v>
                  </c:pt>
                  <c:pt idx="201">
                    <c:v>0502</c:v>
                  </c:pt>
                  <c:pt idx="202">
                    <c:v>0502</c:v>
                  </c:pt>
                  <c:pt idx="203">
                    <c:v>12 0 01 00580</c:v>
                  </c:pt>
                  <c:pt idx="204">
                    <c:v>12 0 01 00580</c:v>
                  </c:pt>
                  <c:pt idx="205">
                    <c:v>0502</c:v>
                  </c:pt>
                  <c:pt idx="206">
                    <c:v>0502</c:v>
                  </c:pt>
                  <c:pt idx="207">
                    <c:v>0502</c:v>
                  </c:pt>
                  <c:pt idx="208">
                    <c:v>18 0 01 00910</c:v>
                  </c:pt>
                  <c:pt idx="209">
                    <c:v>18 0 01 00910</c:v>
                  </c:pt>
                  <c:pt idx="210">
                    <c:v>0502</c:v>
                  </c:pt>
                  <c:pt idx="211">
                    <c:v>18 0 01 S0250</c:v>
                  </c:pt>
                  <c:pt idx="212">
                    <c:v>18 0 01 S0250</c:v>
                  </c:pt>
                  <c:pt idx="213">
                    <c:v>18 0 01 S0250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20 0 05 00730</c:v>
                  </c:pt>
                  <c:pt idx="218">
                    <c:v>20 0 05 00730</c:v>
                  </c:pt>
                  <c:pt idx="219">
                    <c:v>250</c:v>
                  </c:pt>
                  <c:pt idx="220">
                    <c:v>0503</c:v>
                  </c:pt>
                  <c:pt idx="221">
                    <c:v>0503</c:v>
                  </c:pt>
                  <c:pt idx="222">
                    <c:v>0503</c:v>
                  </c:pt>
                  <c:pt idx="223">
                    <c:v>09 0 02 00760</c:v>
                  </c:pt>
                  <c:pt idx="224">
                    <c:v>09 0 02 00760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16 0 01 00150</c:v>
                  </c:pt>
                  <c:pt idx="229">
                    <c:v>16 0 01 00150</c:v>
                  </c:pt>
                  <c:pt idx="230">
                    <c:v>0503</c:v>
                  </c:pt>
                  <c:pt idx="231">
                    <c:v>16 0 01 00260</c:v>
                  </c:pt>
                  <c:pt idx="232">
                    <c:v>16 0 01 00260</c:v>
                  </c:pt>
                  <c:pt idx="233">
                    <c:v>0503</c:v>
                  </c:pt>
                  <c:pt idx="234">
                    <c:v>16 0 01 00660</c:v>
                  </c:pt>
                  <c:pt idx="235">
                    <c:v>16 0 01 00660</c:v>
                  </c:pt>
                  <c:pt idx="236">
                    <c:v>0503</c:v>
                  </c:pt>
                  <c:pt idx="237">
                    <c:v>16 0 01 00670</c:v>
                  </c:pt>
                  <c:pt idx="238">
                    <c:v>16 0 01 00670</c:v>
                  </c:pt>
                  <c:pt idx="239">
                    <c:v>0503</c:v>
                  </c:pt>
                  <c:pt idx="240">
                    <c:v>16 0 01 00680</c:v>
                  </c:pt>
                  <c:pt idx="241">
                    <c:v>16 0 01 00680</c:v>
                  </c:pt>
                  <c:pt idx="242">
                    <c:v>16 0 01 00680</c:v>
                  </c:pt>
                  <c:pt idx="243">
                    <c:v>16 0 01 00680</c:v>
                  </c:pt>
                  <c:pt idx="244">
                    <c:v>0503</c:v>
                  </c:pt>
                  <c:pt idx="245">
                    <c:v>16 0 01 00690</c:v>
                  </c:pt>
                  <c:pt idx="246">
                    <c:v>16 0 01 00690</c:v>
                  </c:pt>
                  <c:pt idx="247">
                    <c:v>0503</c:v>
                  </c:pt>
                  <c:pt idx="248">
                    <c:v>16 0 01 01010</c:v>
                  </c:pt>
                  <c:pt idx="249">
                    <c:v>16 0 01 01010</c:v>
                  </c:pt>
                  <c:pt idx="250">
                    <c:v>0503</c:v>
                  </c:pt>
                  <c:pt idx="251">
                    <c:v>16 0 01 S0250</c:v>
                  </c:pt>
                  <c:pt idx="252">
                    <c:v>16 0 01 S0250</c:v>
                  </c:pt>
                  <c:pt idx="253">
                    <c:v>16 0 01 S0250</c:v>
                  </c:pt>
                  <c:pt idx="254">
                    <c:v>0503</c:v>
                  </c:pt>
                  <c:pt idx="255">
                    <c:v>0503</c:v>
                  </c:pt>
                  <c:pt idx="256">
                    <c:v>0503</c:v>
                  </c:pt>
                  <c:pt idx="257">
                    <c:v>20 0 05 00730</c:v>
                  </c:pt>
                  <c:pt idx="258">
                    <c:v>20 0 05 00730</c:v>
                  </c:pt>
                  <c:pt idx="259">
                    <c:v>0503</c:v>
                  </c:pt>
                  <c:pt idx="260">
                    <c:v>0503</c:v>
                  </c:pt>
                  <c:pt idx="261">
                    <c:v>0503</c:v>
                  </c:pt>
                  <c:pt idx="262">
                    <c:v>21 0 01 00850</c:v>
                  </c:pt>
                  <c:pt idx="263">
                    <c:v>21 0 01 00850</c:v>
                  </c:pt>
                  <c:pt idx="264">
                    <c:v>0503</c:v>
                  </c:pt>
                  <c:pt idx="265">
                    <c:v>0503</c:v>
                  </c:pt>
                  <c:pt idx="266">
                    <c:v>21 0 F2 55550</c:v>
                  </c:pt>
                  <c:pt idx="267">
                    <c:v>21 0 F2 55550</c:v>
                  </c:pt>
                  <c:pt idx="268">
                    <c:v>21 0 F2 55550</c:v>
                  </c:pt>
                  <c:pt idx="269">
                    <c:v>0503</c:v>
                  </c:pt>
                  <c:pt idx="270">
                    <c:v>21 0 F2 S5550</c:v>
                  </c:pt>
                  <c:pt idx="271">
                    <c:v>21 0 F2 S5550</c:v>
                  </c:pt>
                  <c:pt idx="272">
                    <c:v>21 0 F2 S5550</c:v>
                  </c:pt>
                  <c:pt idx="273">
                    <c:v>21 0 F2 S5550</c:v>
                  </c:pt>
                  <c:pt idx="274">
                    <c:v>0503</c:v>
                  </c:pt>
                  <c:pt idx="275">
                    <c:v>0503</c:v>
                  </c:pt>
                  <c:pt idx="276">
                    <c:v>0503</c:v>
                  </c:pt>
                  <c:pt idx="277">
                    <c:v>70 2 00 00940</c:v>
                  </c:pt>
                  <c:pt idx="278">
                    <c:v>70 2 00 00940</c:v>
                  </c:pt>
                  <c:pt idx="279">
                    <c:v>250</c:v>
                  </c:pt>
                  <c:pt idx="280">
                    <c:v>250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11 0 01 00210</c:v>
                  </c:pt>
                  <c:pt idx="285">
                    <c:v>11 0 01 00210</c:v>
                  </c:pt>
                  <c:pt idx="286">
                    <c:v>0801</c:v>
                  </c:pt>
                  <c:pt idx="287">
                    <c:v>11 0 01 00600</c:v>
                  </c:pt>
                  <c:pt idx="288">
                    <c:v>11 0 01 00600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11 0 02 00590</c:v>
                  </c:pt>
                  <c:pt idx="292">
                    <c:v>11 0 02 00590</c:v>
                  </c:pt>
                  <c:pt idx="293">
                    <c:v>11 0 02 00590</c:v>
                  </c:pt>
                  <c:pt idx="294">
                    <c:v>11 0 02 00590</c:v>
                  </c:pt>
                  <c:pt idx="295">
                    <c:v>11 0 02 00590</c:v>
                  </c:pt>
                  <c:pt idx="296">
                    <c:v>11 0 02 00590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11 0 03 00600</c:v>
                  </c:pt>
                  <c:pt idx="300">
                    <c:v>11 0 03 00600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11 0 04 00600</c:v>
                  </c:pt>
                  <c:pt idx="304">
                    <c:v>11 0 04 00600</c:v>
                  </c:pt>
                  <c:pt idx="305">
                    <c:v>0801</c:v>
                  </c:pt>
                  <c:pt idx="306">
                    <c:v>0801</c:v>
                  </c:pt>
                  <c:pt idx="307">
                    <c:v>11 0 05 00610</c:v>
                  </c:pt>
                  <c:pt idx="308">
                    <c:v>11 0 05 00610</c:v>
                  </c:pt>
                  <c:pt idx="309">
                    <c:v>0801</c:v>
                  </c:pt>
                  <c:pt idx="310">
                    <c:v>0801</c:v>
                  </c:pt>
                  <c:pt idx="311">
                    <c:v>0801</c:v>
                  </c:pt>
                  <c:pt idx="312">
                    <c:v>20 0 08 S0240</c:v>
                  </c:pt>
                  <c:pt idx="313">
                    <c:v>20 0 08 S0240</c:v>
                  </c:pt>
                  <c:pt idx="314">
                    <c:v>20 0 08 S0240</c:v>
                  </c:pt>
                  <c:pt idx="315">
                    <c:v>20 0 08 S0240</c:v>
                  </c:pt>
                  <c:pt idx="316">
                    <c:v>250</c:v>
                  </c:pt>
                  <c:pt idx="317">
                    <c:v>250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  <c:pt idx="321">
                    <c:v>03 0 02 00780</c:v>
                  </c:pt>
                  <c:pt idx="322">
                    <c:v>03 0 02 00780</c:v>
                  </c:pt>
                  <c:pt idx="323">
                    <c:v>250</c:v>
                  </c:pt>
                  <c:pt idx="324">
                    <c:v>1003</c:v>
                  </c:pt>
                  <c:pt idx="325">
                    <c:v>1003</c:v>
                  </c:pt>
                  <c:pt idx="326">
                    <c:v>1003</c:v>
                  </c:pt>
                  <c:pt idx="327">
                    <c:v>03 0 01 00480</c:v>
                  </c:pt>
                  <c:pt idx="328">
                    <c:v>03 0 01 00480</c:v>
                  </c:pt>
                  <c:pt idx="329">
                    <c:v>1003</c:v>
                  </c:pt>
                  <c:pt idx="330">
                    <c:v>03 0 01 00800</c:v>
                  </c:pt>
                  <c:pt idx="331">
                    <c:v>03 0 01 00800</c:v>
                  </c:pt>
                  <c:pt idx="332">
                    <c:v>250</c:v>
                  </c:pt>
                  <c:pt idx="333">
                    <c:v>1006</c:v>
                  </c:pt>
                  <c:pt idx="334">
                    <c:v>1006</c:v>
                  </c:pt>
                  <c:pt idx="335">
                    <c:v>1006</c:v>
                  </c:pt>
                  <c:pt idx="336">
                    <c:v>03 0 01 00470</c:v>
                  </c:pt>
                  <c:pt idx="337">
                    <c:v>03 0 01 00470</c:v>
                  </c:pt>
                  <c:pt idx="338">
                    <c:v>03 0 01 00470</c:v>
                  </c:pt>
                  <c:pt idx="339">
                    <c:v>03 0 01 00470</c:v>
                  </c:pt>
                  <c:pt idx="340">
                    <c:v>1006</c:v>
                  </c:pt>
                  <c:pt idx="341">
                    <c:v>1006</c:v>
                  </c:pt>
                  <c:pt idx="342">
                    <c:v>03 0 02 00920</c:v>
                  </c:pt>
                  <c:pt idx="343">
                    <c:v>03 0 02 00920</c:v>
                  </c:pt>
                  <c:pt idx="344">
                    <c:v>250</c:v>
                  </c:pt>
                  <c:pt idx="345">
                    <c:v>250</c:v>
                  </c:pt>
                  <c:pt idx="346">
                    <c:v>1101</c:v>
                  </c:pt>
                  <c:pt idx="347">
                    <c:v>1101</c:v>
                  </c:pt>
                  <c:pt idx="348">
                    <c:v>1101</c:v>
                  </c:pt>
                  <c:pt idx="349">
                    <c:v>13 0 01 00600</c:v>
                  </c:pt>
                  <c:pt idx="350">
                    <c:v>13 0 01 00600</c:v>
                  </c:pt>
                  <c:pt idx="351">
                    <c:v>1101</c:v>
                  </c:pt>
                  <c:pt idx="352">
                    <c:v>13 0 01 00620</c:v>
                  </c:pt>
                  <c:pt idx="353">
                    <c:v>13 0 01 00620</c:v>
                  </c:pt>
                  <c:pt idx="354">
                    <c:v>250</c:v>
                  </c:pt>
                  <c:pt idx="355">
                    <c:v>1102</c:v>
                  </c:pt>
                  <c:pt idx="356">
                    <c:v>1102</c:v>
                  </c:pt>
                  <c:pt idx="357">
                    <c:v>1102</c:v>
                  </c:pt>
                  <c:pt idx="358">
                    <c:v>13 0 02 00620</c:v>
                  </c:pt>
                  <c:pt idx="359">
                    <c:v>13 0 02 00620</c:v>
                  </c:pt>
                  <c:pt idx="360">
                    <c:v>250</c:v>
                  </c:pt>
                  <c:pt idx="361">
                    <c:v>250</c:v>
                  </c:pt>
                  <c:pt idx="362">
                    <c:v>1202</c:v>
                  </c:pt>
                  <c:pt idx="363">
                    <c:v>1202</c:v>
                  </c:pt>
                  <c:pt idx="364">
                    <c:v>1202</c:v>
                  </c:pt>
                  <c:pt idx="365">
                    <c:v>20 0 06 00710</c:v>
                  </c:pt>
                  <c:pt idx="366">
                    <c:v>20 0 06 00710</c:v>
                  </c:pt>
                  <c:pt idx="367">
                    <c:v>250</c:v>
                  </c:pt>
                  <c:pt idx="368">
                    <c:v>250</c:v>
                  </c:pt>
                  <c:pt idx="369">
                    <c:v>1301</c:v>
                  </c:pt>
                  <c:pt idx="370">
                    <c:v>1301</c:v>
                  </c:pt>
                  <c:pt idx="371">
                    <c:v>1301</c:v>
                  </c:pt>
                  <c:pt idx="372">
                    <c:v>70 2 00 00650</c:v>
                  </c:pt>
                  <c:pt idx="373">
                    <c:v>70 2 00 00650</c:v>
                  </c:pt>
                </c:lvl>
                <c:lvl>
                  <c:pt idx="0">
                    <c:v>Раздел, подраздел</c:v>
                  </c:pt>
                  <c:pt idx="1">
                    <c:v>3</c:v>
                  </c:pt>
                  <c:pt idx="3">
                    <c:v>ОБЩЕГОСУДАРСТВЕННЫЕ ВОПРОСЫ</c:v>
                  </c:pt>
                  <c:pt idx="4">
                    <c:v>Функционирование законодательных (представительных) органов государственной власти и представительных органов муниципальных образований</c:v>
                  </c:pt>
                  <c:pt idx="5">
                    <c:v>250</c:v>
                  </c:pt>
                  <c:pt idx="6">
                    <c:v>250</c:v>
                  </c:pt>
                  <c:pt idx="7">
                    <c:v>250</c:v>
                  </c:pt>
                  <c:pt idx="8">
                    <c:v>0103</c:v>
                  </c:pt>
                  <c:pt idx="9">
                    <c:v>0103</c:v>
                  </c:pt>
                  <c:pt idx="10">
                    <c:v>0103</c:v>
                  </c:pt>
                  <c:pt idx="11">
                    <c:v>0103</c:v>
                  </c:pt>
                  <c:pt idx="12">
                    <c:v>0103</c:v>
                  </c:pt>
                  <c:pt idx="13">
                    <c:v>0103</c:v>
                  </c:pt>
                  <c:pt idx="14">
                    <c:v>250</c:v>
                  </c:pt>
                  <c:pt idx="15">
                    <c:v>0103</c:v>
                  </c:pt>
                  <c:pt idx="16">
                    <c:v>0103</c:v>
                  </c:pt>
                  <c:pt idx="17">
                    <c: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c:v>
                  </c:pt>
                  <c:pt idx="18">
                    <c:v>250</c:v>
                  </c:pt>
                  <c:pt idx="19">
                    <c:v>250</c:v>
                  </c:pt>
                  <c:pt idx="20">
                    <c:v>250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250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250</c:v>
                  </c:pt>
                  <c:pt idx="31">
                    <c:v>250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35">
                    <c:v>250</c:v>
                  </c:pt>
                  <c:pt idx="36">
                    <c:v>250</c:v>
                  </c:pt>
                  <c:pt idx="37">
                    <c:v>250</c:v>
                  </c:pt>
                  <c:pt idx="38">
                    <c:v>0106</c:v>
                  </c:pt>
                  <c:pt idx="39">
                    <c:v>0106</c:v>
                  </c:pt>
                  <c:pt idx="40">
                    <c:v>Обеспечение проведения выборов и референдумов</c:v>
                  </c:pt>
                  <c:pt idx="41">
                    <c:v>250</c:v>
                  </c:pt>
                  <c:pt idx="42">
                    <c:v>250</c:v>
                  </c:pt>
                  <c:pt idx="43">
                    <c:v>250</c:v>
                  </c:pt>
                  <c:pt idx="44">
                    <c:v>0107</c:v>
                  </c:pt>
                  <c:pt idx="45">
                    <c:v>0107</c:v>
                  </c:pt>
                  <c:pt idx="46">
                    <c:v>Резервные фонды</c:v>
                  </c:pt>
                  <c:pt idx="47">
                    <c:v>250</c:v>
                  </c:pt>
                  <c:pt idx="48">
                    <c:v>250</c:v>
                  </c:pt>
                  <c:pt idx="49">
                    <c:v>250</c:v>
                  </c:pt>
                  <c:pt idx="50">
                    <c:v>0111</c:v>
                  </c:pt>
                  <c:pt idx="51">
                    <c:v>0111</c:v>
                  </c:pt>
                  <c:pt idx="52">
                    <c:v>Другие общегосударственные вопросы</c:v>
                  </c:pt>
                  <c:pt idx="53">
                    <c:v>250</c:v>
                  </c:pt>
                  <c:pt idx="54">
                    <c:v>250</c:v>
                  </c:pt>
                  <c:pt idx="55">
                    <c:v>250</c:v>
                  </c:pt>
                  <c:pt idx="56">
                    <c:v>0113</c:v>
                  </c:pt>
                  <c:pt idx="57">
                    <c:v>0113</c:v>
                  </c:pt>
                  <c:pt idx="58">
                    <c:v>250</c:v>
                  </c:pt>
                  <c:pt idx="59">
                    <c:v>250</c:v>
                  </c:pt>
                  <c:pt idx="60">
                    <c:v>250</c:v>
                  </c:pt>
                  <c:pt idx="61">
                    <c:v>0113</c:v>
                  </c:pt>
                  <c:pt idx="62">
                    <c:v>0113</c:v>
                  </c:pt>
                  <c:pt idx="63">
                    <c:v>0113</c:v>
                  </c:pt>
                  <c:pt idx="64">
                    <c:v>0113</c:v>
                  </c:pt>
                  <c:pt idx="65">
                    <c:v>250</c:v>
                  </c:pt>
                  <c:pt idx="66">
                    <c:v>250</c:v>
                  </c:pt>
                  <c:pt idx="67">
                    <c:v>250</c:v>
                  </c:pt>
                  <c:pt idx="68">
                    <c:v>0113</c:v>
                  </c:pt>
                  <c:pt idx="69">
                    <c:v>0113</c:v>
                  </c:pt>
                  <c:pt idx="70">
                    <c:v>250</c:v>
                  </c:pt>
                  <c:pt idx="71">
                    <c:v>250</c:v>
                  </c:pt>
                  <c:pt idx="72">
                    <c:v>250</c:v>
                  </c:pt>
                  <c:pt idx="73">
                    <c:v>0113</c:v>
                  </c:pt>
                  <c:pt idx="74">
                    <c:v>0113</c:v>
                  </c:pt>
                  <c:pt idx="75">
                    <c:v>0113</c:v>
                  </c:pt>
                  <c:pt idx="76">
                    <c:v>0113</c:v>
                  </c:pt>
                  <c:pt idx="77">
                    <c:v>0113</c:v>
                  </c:pt>
                  <c:pt idx="78">
                    <c:v>0113</c:v>
                  </c:pt>
                  <c:pt idx="79">
                    <c:v>250</c:v>
                  </c:pt>
                  <c:pt idx="80">
                    <c:v>250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250</c:v>
                  </c:pt>
                  <c:pt idx="84">
                    <c:v>250</c:v>
                  </c:pt>
                  <c:pt idx="85">
                    <c:v>0113</c:v>
                  </c:pt>
                  <c:pt idx="86">
                    <c:v>0113</c:v>
                  </c:pt>
                  <c:pt idx="87">
                    <c:v>250</c:v>
                  </c:pt>
                  <c:pt idx="88">
                    <c:v>250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250</c:v>
                  </c:pt>
                  <c:pt idx="92">
                    <c:v>250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250</c:v>
                  </c:pt>
                  <c:pt idx="96">
                    <c:v>250</c:v>
                  </c:pt>
                  <c:pt idx="97">
                    <c:v>0113</c:v>
                  </c:pt>
                  <c:pt idx="98">
                    <c:v>0113</c:v>
                  </c:pt>
                  <c:pt idx="99">
                    <c:v>250</c:v>
                  </c:pt>
                  <c:pt idx="100">
                    <c:v>250</c:v>
                  </c:pt>
                  <c:pt idx="101">
                    <c:v>250</c:v>
                  </c:pt>
                  <c:pt idx="102">
                    <c:v>0113</c:v>
                  </c:pt>
                  <c:pt idx="103">
                    <c:v>0113</c:v>
                  </c:pt>
                  <c:pt idx="104">
                    <c:v>250</c:v>
                  </c:pt>
                  <c:pt idx="105">
                    <c:v>250</c:v>
                  </c:pt>
                  <c:pt idx="106">
                    <c:v>0113</c:v>
                  </c:pt>
                  <c:pt idx="107">
                    <c:v>0113</c:v>
                  </c:pt>
                  <c:pt idx="108">
                    <c:v>НАЦИОНАЛЬНАЯ БЕЗОПАСНОСТЬ И ПРАВООХРАНИТЕЛЬНАЯ ДЕЯТЕЛЬНОСТЬ</c:v>
                  </c:pt>
                  <c:pt idx="109">
                    <c:v>Защита населения и территории от чрезвычайных ситуаций природного и техногенного характера, гражданская оборона</c:v>
                  </c:pt>
                  <c:pt idx="110">
                    <c:v>250</c:v>
                  </c:pt>
                  <c:pt idx="111">
                    <c:v>250</c:v>
                  </c:pt>
                  <c:pt idx="112">
                    <c:v>250</c:v>
                  </c:pt>
                  <c:pt idx="113">
                    <c:v>0309</c:v>
                  </c:pt>
                  <c:pt idx="114">
                    <c:v>0309</c:v>
                  </c:pt>
                  <c:pt idx="115">
                    <c:v>НАЦИОНАЛЬНАЯ ЭКОНОМИКА</c:v>
                  </c:pt>
                  <c:pt idx="116">
                    <c:v>Дорожное хозяйство (дорожные фонды)</c:v>
                  </c:pt>
                  <c:pt idx="117">
                    <c:v>250</c:v>
                  </c:pt>
                  <c:pt idx="118">
                    <c:v>250</c:v>
                  </c:pt>
                  <c:pt idx="119">
                    <c:v>250</c:v>
                  </c:pt>
                  <c:pt idx="120">
                    <c:v>0409</c:v>
                  </c:pt>
                  <c:pt idx="121">
                    <c:v>0409</c:v>
                  </c:pt>
                  <c:pt idx="122">
                    <c:v>250</c:v>
                  </c:pt>
                  <c:pt idx="123">
                    <c:v>0409</c:v>
                  </c:pt>
                  <c:pt idx="124">
                    <c:v>0409</c:v>
                  </c:pt>
                  <c:pt idx="125">
                    <c:v>0409</c:v>
                  </c:pt>
                  <c:pt idx="126">
                    <c:v>250</c:v>
                  </c:pt>
                  <c:pt idx="127">
                    <c:v>0409</c:v>
                  </c:pt>
                  <c:pt idx="128">
                    <c:v>0409</c:v>
                  </c:pt>
                  <c:pt idx="129">
                    <c:v>0409</c:v>
                  </c:pt>
                  <c:pt idx="130">
                    <c:v>250</c:v>
                  </c:pt>
                  <c:pt idx="131">
                    <c:v>250</c:v>
                  </c:pt>
                  <c:pt idx="132">
                    <c:v>250</c:v>
                  </c:pt>
                  <c:pt idx="133">
                    <c:v>0409</c:v>
                  </c:pt>
                  <c:pt idx="134">
                    <c:v>0409</c:v>
                  </c:pt>
                  <c:pt idx="135">
                    <c:v>Другие вопросы в области национальной экономики</c:v>
                  </c:pt>
                  <c:pt idx="136">
                    <c:v>250</c:v>
                  </c:pt>
                  <c:pt idx="137">
                    <c:v>250</c:v>
                  </c:pt>
                  <c:pt idx="138">
                    <c:v>250</c:v>
                  </c:pt>
                  <c:pt idx="139">
                    <c:v>0412</c:v>
                  </c:pt>
                  <c:pt idx="140">
                    <c:v>0412</c:v>
                  </c:pt>
                  <c:pt idx="141">
                    <c:v>250</c:v>
                  </c:pt>
                  <c:pt idx="142">
                    <c:v>250</c:v>
                  </c:pt>
                  <c:pt idx="143">
                    <c:v>250</c:v>
                  </c:pt>
                  <c:pt idx="144">
                    <c:v>0412</c:v>
                  </c:pt>
                  <c:pt idx="145">
                    <c:v>0412</c:v>
                  </c:pt>
                  <c:pt idx="146">
                    <c:v>250</c:v>
                  </c:pt>
                  <c:pt idx="147">
                    <c:v>250</c:v>
                  </c:pt>
                  <c:pt idx="148">
                    <c:v>250</c:v>
                  </c:pt>
                  <c:pt idx="149">
                    <c:v>0412</c:v>
                  </c:pt>
                  <c:pt idx="150">
                    <c:v>0412</c:v>
                  </c:pt>
                  <c:pt idx="151">
                    <c:v>250</c:v>
                  </c:pt>
                  <c:pt idx="152">
                    <c:v>0412</c:v>
                  </c:pt>
                  <c:pt idx="153">
                    <c:v>0412</c:v>
                  </c:pt>
                  <c:pt idx="154">
                    <c:v>0412</c:v>
                  </c:pt>
                  <c:pt idx="155">
                    <c:v>250</c:v>
                  </c:pt>
                  <c:pt idx="156">
                    <c:v>0412</c:v>
                  </c:pt>
                  <c:pt idx="157">
                    <c:v>0412</c:v>
                  </c:pt>
                  <c:pt idx="158">
                    <c:v>0412</c:v>
                  </c:pt>
                  <c:pt idx="159">
                    <c:v>250</c:v>
                  </c:pt>
                  <c:pt idx="160">
                    <c:v>0412</c:v>
                  </c:pt>
                  <c:pt idx="161">
                    <c:v>0412</c:v>
                  </c:pt>
                  <c:pt idx="162">
                    <c:v>0412</c:v>
                  </c:pt>
                  <c:pt idx="163">
                    <c:v>250</c:v>
                  </c:pt>
                  <c:pt idx="164">
                    <c:v>250</c:v>
                  </c:pt>
                  <c:pt idx="165">
                    <c:v>250</c:v>
                  </c:pt>
                  <c:pt idx="166">
                    <c:v>0412</c:v>
                  </c:pt>
                  <c:pt idx="167">
                    <c:v>0412</c:v>
                  </c:pt>
                  <c:pt idx="168">
                    <c:v>ЖИЛИЩНО-КОММУНАЛЬНОЕ ХОЗЯЙСТВО</c:v>
                  </c:pt>
                  <c:pt idx="169">
                    <c:v>Жилищное хозяйство</c:v>
                  </c:pt>
                  <c:pt idx="170">
                    <c:v>250</c:v>
                  </c:pt>
                  <c:pt idx="171">
                    <c:v>250</c:v>
                  </c:pt>
                  <c:pt idx="172">
                    <c:v>250</c:v>
                  </c:pt>
                  <c:pt idx="173">
                    <c:v>0501</c:v>
                  </c:pt>
                  <c:pt idx="174">
                    <c:v>0501</c:v>
                  </c:pt>
                  <c:pt idx="175">
                    <c:v>250</c:v>
                  </c:pt>
                  <c:pt idx="176">
                    <c:v>250</c:v>
                  </c:pt>
                  <c:pt idx="177">
                    <c:v>250</c:v>
                  </c:pt>
                  <c:pt idx="178">
                    <c:v>0501</c:v>
                  </c:pt>
                  <c:pt idx="179">
                    <c:v>0501</c:v>
                  </c:pt>
                  <c:pt idx="180">
                    <c:v>250</c:v>
                  </c:pt>
                  <c:pt idx="181">
                    <c:v>250</c:v>
                  </c:pt>
                  <c:pt idx="182">
                    <c:v>250</c:v>
                  </c:pt>
                  <c:pt idx="183">
                    <c:v>0501</c:v>
                  </c:pt>
                  <c:pt idx="184">
                    <c:v>0501</c:v>
                  </c:pt>
                  <c:pt idx="185">
                    <c:v>250</c:v>
                  </c:pt>
                  <c:pt idx="186">
                    <c:v>250</c:v>
                  </c:pt>
                  <c:pt idx="187">
                    <c:v>250</c:v>
                  </c:pt>
                  <c:pt idx="188">
                    <c:v>0501</c:v>
                  </c:pt>
                  <c:pt idx="189">
                    <c:v>0501</c:v>
                  </c:pt>
                  <c:pt idx="190">
                    <c:v>Коммунальное хозяйство</c:v>
                  </c:pt>
                  <c:pt idx="191">
                    <c:v>250</c:v>
                  </c:pt>
                  <c:pt idx="192">
                    <c:v>250</c:v>
                  </c:pt>
                  <c:pt idx="193">
                    <c:v>250</c:v>
                  </c:pt>
                  <c:pt idx="194">
                    <c:v>0502</c:v>
                  </c:pt>
                  <c:pt idx="195">
                    <c:v>0502</c:v>
                  </c:pt>
                  <c:pt idx="196">
                    <c:v>250</c:v>
                  </c:pt>
                  <c:pt idx="197">
                    <c:v>0502</c:v>
                  </c:pt>
                  <c:pt idx="198">
                    <c:v>0502</c:v>
                  </c:pt>
                  <c:pt idx="199">
                    <c:v>0502</c:v>
                  </c:pt>
                  <c:pt idx="200">
                    <c:v>250</c:v>
                  </c:pt>
                  <c:pt idx="201">
                    <c:v>250</c:v>
                  </c:pt>
                  <c:pt idx="202">
                    <c:v>250</c:v>
                  </c:pt>
                  <c:pt idx="203">
                    <c:v>0502</c:v>
                  </c:pt>
                  <c:pt idx="204">
                    <c:v>0502</c:v>
                  </c:pt>
                  <c:pt idx="205">
                    <c:v>250</c:v>
                  </c:pt>
                  <c:pt idx="206">
                    <c:v>250</c:v>
                  </c:pt>
                  <c:pt idx="207">
                    <c:v>250</c:v>
                  </c:pt>
                  <c:pt idx="208">
                    <c:v>0502</c:v>
                  </c:pt>
                  <c:pt idx="209">
                    <c:v>0502</c:v>
                  </c:pt>
                  <c:pt idx="210">
                    <c:v>250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250</c:v>
                  </c:pt>
                  <c:pt idx="215">
                    <c:v>250</c:v>
                  </c:pt>
                  <c:pt idx="216">
                    <c:v>250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Благоустройство</c:v>
                  </c:pt>
                  <c:pt idx="220">
                    <c:v>250</c:v>
                  </c:pt>
                  <c:pt idx="221">
                    <c:v>250</c:v>
                  </c:pt>
                  <c:pt idx="222">
                    <c:v>250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250</c:v>
                  </c:pt>
                  <c:pt idx="226">
                    <c:v>250</c:v>
                  </c:pt>
                  <c:pt idx="227">
                    <c:v>250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250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250</c:v>
                  </c:pt>
                  <c:pt idx="234">
                    <c:v>0503</c:v>
                  </c:pt>
                  <c:pt idx="235">
                    <c:v>0503</c:v>
                  </c:pt>
                  <c:pt idx="236">
                    <c:v>250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250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250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250</c:v>
                  </c:pt>
                  <c:pt idx="248">
                    <c:v>0503</c:v>
                  </c:pt>
                  <c:pt idx="249">
                    <c:v>0503</c:v>
                  </c:pt>
                  <c:pt idx="250">
                    <c:v>250</c:v>
                  </c:pt>
                  <c:pt idx="251">
                    <c:v>0503</c:v>
                  </c:pt>
                  <c:pt idx="252">
                    <c:v>0503</c:v>
                  </c:pt>
                  <c:pt idx="253">
                    <c:v>0503</c:v>
                  </c:pt>
                  <c:pt idx="254">
                    <c:v>250</c:v>
                  </c:pt>
                  <c:pt idx="255">
                    <c:v>250</c:v>
                  </c:pt>
                  <c:pt idx="256">
                    <c:v>250</c:v>
                  </c:pt>
                  <c:pt idx="257">
                    <c:v>0503</c:v>
                  </c:pt>
                  <c:pt idx="258">
                    <c:v>0503</c:v>
                  </c:pt>
                  <c:pt idx="259">
                    <c:v>250</c:v>
                  </c:pt>
                  <c:pt idx="260">
                    <c:v>250</c:v>
                  </c:pt>
                  <c:pt idx="261">
                    <c:v>250</c:v>
                  </c:pt>
                  <c:pt idx="262">
                    <c:v>0503</c:v>
                  </c:pt>
                  <c:pt idx="263">
                    <c:v>0503</c:v>
                  </c:pt>
                  <c:pt idx="264">
                    <c:v>250</c:v>
                  </c:pt>
                  <c:pt idx="265">
                    <c:v>250</c:v>
                  </c:pt>
                  <c:pt idx="266">
                    <c:v>0503</c:v>
                  </c:pt>
                  <c:pt idx="267">
                    <c:v>0503</c:v>
                  </c:pt>
                  <c:pt idx="268">
                    <c:v>0503</c:v>
                  </c:pt>
                  <c:pt idx="269">
                    <c:v>250</c:v>
                  </c:pt>
                  <c:pt idx="270">
                    <c:v>0503</c:v>
                  </c:pt>
                  <c:pt idx="271">
                    <c:v>0503</c:v>
                  </c:pt>
                  <c:pt idx="272">
                    <c:v>0503</c:v>
                  </c:pt>
                  <c:pt idx="273">
                    <c:v>0503</c:v>
                  </c:pt>
                  <c:pt idx="274">
                    <c:v>250</c:v>
                  </c:pt>
                  <c:pt idx="275">
                    <c:v>250</c:v>
                  </c:pt>
                  <c:pt idx="276">
                    <c:v>250</c:v>
                  </c:pt>
                  <c:pt idx="277">
                    <c:v>0503</c:v>
                  </c:pt>
                  <c:pt idx="278">
                    <c:v>0503</c:v>
                  </c:pt>
                  <c:pt idx="279">
                    <c:v>КУЛЬТУРА, КИНЕМАТОГРАФИЯ</c:v>
                  </c:pt>
                  <c:pt idx="280">
                    <c:v>Культура</c:v>
                  </c:pt>
                  <c:pt idx="281">
                    <c:v>250</c:v>
                  </c:pt>
                  <c:pt idx="282">
                    <c:v>250</c:v>
                  </c:pt>
                  <c:pt idx="283">
                    <c:v>250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250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250</c:v>
                  </c:pt>
                  <c:pt idx="290">
                    <c:v>250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250</c:v>
                  </c:pt>
                  <c:pt idx="298">
                    <c:v>250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250</c:v>
                  </c:pt>
                  <c:pt idx="302">
                    <c:v>250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250</c:v>
                  </c:pt>
                  <c:pt idx="306">
                    <c:v>250</c:v>
                  </c:pt>
                  <c:pt idx="307">
                    <c:v>0801</c:v>
                  </c:pt>
                  <c:pt idx="308">
                    <c:v>0801</c:v>
                  </c:pt>
                  <c:pt idx="309">
                    <c:v>250</c:v>
                  </c:pt>
                  <c:pt idx="310">
                    <c:v>250</c:v>
                  </c:pt>
                  <c:pt idx="311">
                    <c:v>250</c:v>
                  </c:pt>
                  <c:pt idx="312">
                    <c:v>0801</c:v>
                  </c:pt>
                  <c:pt idx="313">
                    <c:v>0801</c:v>
                  </c:pt>
                  <c:pt idx="314">
                    <c:v>0801</c:v>
                  </c:pt>
                  <c:pt idx="315">
                    <c:v>0801</c:v>
                  </c:pt>
                  <c:pt idx="316">
                    <c:v>СОЦИАЛЬНАЯ ПОЛИТИКА</c:v>
                  </c:pt>
                  <c:pt idx="317">
                    <c:v>Пенсионное обеспечение</c:v>
                  </c:pt>
                  <c:pt idx="318">
                    <c:v>250</c:v>
                  </c:pt>
                  <c:pt idx="319">
                    <c:v>250</c:v>
                  </c:pt>
                  <c:pt idx="320">
                    <c:v>250</c:v>
                  </c:pt>
                  <c:pt idx="321">
                    <c:v>1001</c:v>
                  </c:pt>
                  <c:pt idx="322">
                    <c:v>1001</c:v>
                  </c:pt>
                  <c:pt idx="323">
                    <c:v>Социальное обеспечение населения</c:v>
                  </c:pt>
                  <c:pt idx="324">
                    <c:v>250</c:v>
                  </c:pt>
                  <c:pt idx="325">
                    <c:v>250</c:v>
                  </c:pt>
                  <c:pt idx="326">
                    <c:v>250</c:v>
                  </c:pt>
                  <c:pt idx="327">
                    <c:v>1003</c:v>
                  </c:pt>
                  <c:pt idx="328">
                    <c:v>1003</c:v>
                  </c:pt>
                  <c:pt idx="329">
                    <c:v>250</c:v>
                  </c:pt>
                  <c:pt idx="330">
                    <c:v>1003</c:v>
                  </c:pt>
                  <c:pt idx="331">
                    <c:v>1003</c:v>
                  </c:pt>
                  <c:pt idx="332">
                    <c:v>Другие вопросы в области социальной политики</c:v>
                  </c:pt>
                  <c:pt idx="333">
                    <c:v>250</c:v>
                  </c:pt>
                  <c:pt idx="334">
                    <c:v>250</c:v>
                  </c:pt>
                  <c:pt idx="335">
                    <c:v>250</c:v>
                  </c:pt>
                  <c:pt idx="336">
                    <c:v>1006</c:v>
                  </c:pt>
                  <c:pt idx="337">
                    <c:v>1006</c:v>
                  </c:pt>
                  <c:pt idx="338">
                    <c:v>1006</c:v>
                  </c:pt>
                  <c:pt idx="339">
                    <c:v>1006</c:v>
                  </c:pt>
                  <c:pt idx="340">
                    <c:v>250</c:v>
                  </c:pt>
                  <c:pt idx="341">
                    <c:v>250</c:v>
                  </c:pt>
                  <c:pt idx="342">
                    <c:v>1006</c:v>
                  </c:pt>
                  <c:pt idx="343">
                    <c:v>1006</c:v>
                  </c:pt>
                  <c:pt idx="344">
                    <c:v>ФИЗИЧЕСКАЯ КУЛЬТУРА И СПОРТ</c:v>
                  </c:pt>
                  <c:pt idx="345">
                    <c:v>Физическая культура</c:v>
                  </c:pt>
                  <c:pt idx="346">
                    <c:v>250</c:v>
                  </c:pt>
                  <c:pt idx="347">
                    <c:v>250</c:v>
                  </c:pt>
                  <c:pt idx="348">
                    <c:v>250</c:v>
                  </c:pt>
                  <c:pt idx="349">
                    <c:v>1101</c:v>
                  </c:pt>
                  <c:pt idx="350">
                    <c:v>1101</c:v>
                  </c:pt>
                  <c:pt idx="351">
                    <c:v>250</c:v>
                  </c:pt>
                  <c:pt idx="352">
                    <c:v>1101</c:v>
                  </c:pt>
                  <c:pt idx="353">
                    <c:v>1101</c:v>
                  </c:pt>
                  <c:pt idx="354">
                    <c:v>Массовый спорт</c:v>
                  </c:pt>
                  <c:pt idx="355">
                    <c:v>250</c:v>
                  </c:pt>
                  <c:pt idx="356">
                    <c:v>250</c:v>
                  </c:pt>
                  <c:pt idx="357">
                    <c:v>250</c:v>
                  </c:pt>
                  <c:pt idx="358">
                    <c:v>1102</c:v>
                  </c:pt>
                  <c:pt idx="359">
                    <c:v>1102</c:v>
                  </c:pt>
                  <c:pt idx="360">
                    <c:v>СРЕДСТВА МАССОВОЙ ИНФОРМАЦИИ</c:v>
                  </c:pt>
                  <c:pt idx="361">
                    <c:v>Периодическая печать и издательства</c:v>
                  </c:pt>
                  <c:pt idx="362">
                    <c:v>250</c:v>
                  </c:pt>
                  <c:pt idx="363">
                    <c:v>250</c:v>
                  </c:pt>
                  <c:pt idx="364">
                    <c:v>250</c:v>
                  </c:pt>
                  <c:pt idx="365">
                    <c:v>1202</c:v>
                  </c:pt>
                  <c:pt idx="366">
                    <c:v>1202</c:v>
                  </c:pt>
                  <c:pt idx="367">
                    <c:v>ОБСЛУЖИВАНИЕ ГОСУДАРСТВЕННОГО И МУНИЦИПАЛЬНОГО ДОЛГА</c:v>
                  </c:pt>
                  <c:pt idx="368">
                    <c:v>Обслуживание государственного внутреннего и муниципального долга</c:v>
                  </c:pt>
                  <c:pt idx="369">
                    <c:v>250</c:v>
                  </c:pt>
                  <c:pt idx="370">
                    <c:v>250</c:v>
                  </c:pt>
                  <c:pt idx="371">
                    <c:v>250</c:v>
                  </c:pt>
                  <c:pt idx="372">
                    <c:v>1301</c:v>
                  </c:pt>
                  <c:pt idx="373">
                    <c:v>1301</c:v>
                  </c:pt>
                </c:lvl>
                <c:lvl>
                  <c:pt idx="0">
                    <c:v>КГРБС</c:v>
                  </c:pt>
                  <c:pt idx="1">
                    <c:v>2</c:v>
                  </c:pt>
                  <c:pt idx="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6">
                    <c:v>Основное мероприятие "Обеспечение деятельности Городской Думы муниципального образования городское поселение "Город Малоярославец"</c:v>
                  </c:pt>
                  <c:pt idx="7">
                    <c:v>Центральный аппарат</c:v>
                  </c:pt>
                  <c:pt idx="8">
                    <c:v>250</c:v>
                  </c:pt>
                  <c:pt idx="9">
                    <c:v>250</c:v>
                  </c:pt>
                  <c:pt idx="10">
                    <c:v>250</c:v>
                  </c:pt>
                  <c:pt idx="11">
                    <c:v>250</c:v>
                  </c:pt>
                  <c:pt idx="12">
                    <c:v>250</c:v>
                  </c:pt>
                  <c:pt idx="13">
                    <c:v>250</c:v>
                  </c:pt>
                  <c:pt idx="14">
                    <c:v>Депутаты представительного органа муниципального образования</c:v>
                  </c:pt>
                  <c:pt idx="15">
                    <c:v>250</c:v>
                  </c:pt>
                  <c:pt idx="16">
                    <c:v>250</c:v>
                  </c:pt>
                  <c:pt idx="18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9">
                    <c:v>Основное мероприятие "Обеспечение деятельности Администрации муниципального образования городское поселение "Город Малоярославец"</c:v>
                  </c:pt>
                  <c:pt idx="20">
                    <c:v>Центральный аппарат</c:v>
                  </c:pt>
                  <c:pt idx="21">
                    <c:v>250</c:v>
                  </c:pt>
                  <c:pt idx="22">
                    <c:v>250</c:v>
                  </c:pt>
                  <c:pt idx="23">
                    <c:v>250</c:v>
                  </c:pt>
                  <c:pt idx="24">
                    <c:v>250</c:v>
                  </c:pt>
                  <c:pt idx="25">
                    <c:v>250</c:v>
                  </c:pt>
                  <c:pt idx="26">
                    <c:v>250</c:v>
                  </c:pt>
                  <c:pt idx="27">
                    <c:v>Глава местной администрации (исполнительно-распорядительного органа муниципального образования)</c:v>
                  </c:pt>
                  <c:pt idx="28">
                    <c:v>250</c:v>
                  </c:pt>
                  <c:pt idx="29">
                    <c:v>250</c:v>
                  </c:pt>
                  <c:pt idx="30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31">
                    <c:v>Поощрение муниципальных образований Калужской области - победителей регионального этапа конкурса</c:v>
                  </c:pt>
                  <c:pt idx="32">
                    <c:v>250</c:v>
                  </c:pt>
                  <c:pt idx="33">
                    <c:v>250</c:v>
                  </c:pt>
                  <c:pt idx="35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6">
                    <c:v>Основное мероприятие "Обеспечение деятельности контрольно-счетной комиссии муниципального образования городское поселение "Город Малоярославец"</c:v>
                  </c:pt>
                  <c:pt idx="37">
                    <c:v>Центральный аппарат</c:v>
                  </c:pt>
                  <c:pt idx="38">
                    <c:v>250</c:v>
                  </c:pt>
                  <c:pt idx="39">
                    <c:v>250</c:v>
                  </c:pt>
                  <c:pt idx="41">
                    <c:v>Непрограммное направление деятельности</c:v>
                  </c:pt>
                  <c:pt idx="42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43">
                    <c:v>Проведение выборов</c:v>
                  </c:pt>
                  <c:pt idx="44">
                    <c:v>250</c:v>
                  </c:pt>
                  <c:pt idx="45">
                    <c:v>250</c:v>
                  </c:pt>
                  <c:pt idx="47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48">
                    <c:v>Основное мероприятие "Управление резервным фондом для исполнения расходных обязательств"</c:v>
                  </c:pt>
                  <c:pt idx="49">
                    <c:v>Резервный фонд Администрации муниципального образования "Город Малоярославец"</c:v>
                  </c:pt>
                  <c:pt idx="50">
                    <c:v>250</c:v>
                  </c:pt>
                  <c:pt idx="51">
                    <c:v>250</c:v>
                  </c:pt>
                  <c:pt idx="53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55">
                    <c:v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c:v>
                  </c:pt>
                  <c:pt idx="56">
                    <c:v>250</c:v>
                  </c:pt>
                  <c:pt idx="57">
                    <c:v>250</c:v>
                  </c:pt>
                  <c:pt idx="58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59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60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61">
                    <c:v>250</c:v>
                  </c:pt>
                  <c:pt idx="62">
                    <c:v>250</c:v>
                  </c:pt>
                  <c:pt idx="63">
                    <c:v>250</c:v>
                  </c:pt>
                  <c:pt idx="64">
                    <c:v>250</c:v>
                  </c:pt>
                  <c:pt idx="65">
                    <c:v>Муниципальная программа "Поддержка развития казачьих обществ в муниципальном образовании городское поселение "Город Малоярославец"</c:v>
                  </c:pt>
                  <c:pt idx="66">
                    <c:v>Основное мероприятие "Поддержка развития казачьих обществ в муниципальном образовании городское поселение "Город Малоярославец"</c:v>
                  </c:pt>
                  <c:pt idx="67">
                    <c:v>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c:v>
                  </c:pt>
                  <c:pt idx="68">
                    <c:v>250</c:v>
                  </c:pt>
                  <c:pt idx="69">
                    <c:v>250</c:v>
                  </c:pt>
                  <c:pt idx="7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71">
                    <c:v>Основное мероприятие "Выполнение других обязательств муниципального образования"</c:v>
                  </c:pt>
                  <c:pt idx="72">
                    <c:v>Выполнение других обязательств муниципального образования</c:v>
                  </c:pt>
                  <c:pt idx="73">
                    <c:v>250</c:v>
                  </c:pt>
                  <c:pt idx="74">
                    <c:v>250</c:v>
                  </c:pt>
                  <c:pt idx="75">
                    <c:v>250</c:v>
                  </c:pt>
                  <c:pt idx="76">
                    <c:v>250</c:v>
                  </c:pt>
                  <c:pt idx="77">
                    <c:v>250</c:v>
                  </c:pt>
                  <c:pt idx="78">
                    <c:v>250</c:v>
                  </c:pt>
                  <c:pt idx="79">
                    <c:v>Основное мероприятие "Управление резервным фондом для исполнения расходных обязательств"</c:v>
                  </c:pt>
                  <c:pt idx="80">
                    <c:v>Резервный фонд Администрации муниципального образования "Город Малоярославец"</c:v>
                  </c:pt>
                  <c:pt idx="81">
                    <c:v>250</c:v>
                  </c:pt>
                  <c:pt idx="82">
                    <c:v>250</c:v>
                  </c:pt>
                  <c:pt idx="83">
                    <c:v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c:v>
                  </c:pt>
                  <c:pt idx="84">
                    <c:v>Стимулирование руководителей исполнительно-распорядительных органов муниципальных образований области</c:v>
                  </c:pt>
                  <c:pt idx="85">
                    <c:v>250</c:v>
                  </c:pt>
                  <c:pt idx="86">
                    <c:v>250</c:v>
                  </c:pt>
                  <c:pt idx="87">
                    <c:v>Основное мероприятие "Стимулирование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88">
                    <c:v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c:v>
                  </c:pt>
                  <c:pt idx="89">
                    <c:v>250</c:v>
                  </c:pt>
                  <c:pt idx="90">
                    <c:v>250</c:v>
                  </c:pt>
                  <c:pt idx="91">
                    <c:v>Основное мероприятие "Повышение социальной защиты и привлекательности службы в органах местного самоуправления"</c:v>
                  </c:pt>
                  <c:pt idx="92">
                    <c:v>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c:v>
                  </c:pt>
                  <c:pt idx="93">
                    <c:v>250</c:v>
                  </c:pt>
                  <c:pt idx="94">
                    <c:v>250</c:v>
                  </c:pt>
                  <c:pt idx="95">
                    <c:v>Основное мероприятие "Поощрение муниципальных образований Калужской области - победителей регионального этапа конкурса"</c:v>
                  </c:pt>
                  <c:pt idx="96">
                    <c:v>Поощрение муниципальных образований Калужской области - победителей регионального этапа конкурса</c:v>
                  </c:pt>
                  <c:pt idx="97">
                    <c:v>250</c:v>
                  </c:pt>
                  <c:pt idx="98">
                    <c:v>250</c:v>
                  </c:pt>
                  <c:pt idx="99">
                    <c:v>Непрограммное направление деятельности</c:v>
                  </c:pt>
                  <c:pt idx="100">
                    <c:v>Основное мероприятие "Общероссийское голосование"</c:v>
                  </c:pt>
                  <c:pt idx="101">
                    <c:v>Расходы на организацию и проведение голосования по вопросу одобрения изменений в Конституцию Российской Федерации</c:v>
                  </c:pt>
                  <c:pt idx="102">
                    <c:v>250</c:v>
                  </c:pt>
                  <c:pt idx="103">
                    <c:v>250</c:v>
                  </c:pt>
                  <c:pt idx="104">
                    <c:v>Обеспечение сбалансированности бюджета в ходе его исполнения</c:v>
                  </c:pt>
                  <c:pt idx="105">
                    <c:v>Резервные средства на обеспечение сбалансированности бюджета в ходе его исполнения</c:v>
                  </c:pt>
                  <c:pt idx="106">
                    <c:v>250</c:v>
                  </c:pt>
                  <c:pt idx="107">
                    <c:v>250</c:v>
                  </c:pt>
                  <c:pt idx="110">
                    <c:v>Муниципальная программа "Безопасный город в муниципальном образовании городское поселение "Город Малоярославец"</c:v>
                  </c:pt>
                  <c:pt idx="111">
                    <c:v>Основное мероприятие "Обеспечение безопасности жизнедеятельности населения"</c:v>
                  </c:pt>
                  <c:pt idx="112">
                    <c:v>Реализация мероприятий в рамках муниципальной программы "Безопасный город в муниципальном образовании городское поселение "Город Малоярославец"</c:v>
                  </c:pt>
                  <c:pt idx="113">
                    <c:v>250</c:v>
                  </c:pt>
                  <c:pt idx="114">
                    <c:v>250</c:v>
                  </c:pt>
                  <c:pt idx="117">
                    <c:v>Муниципальная программа "Развитие дорожного хозяйства в муниципальном образовании городское поселение "Город Малоярославец"</c:v>
                  </c:pt>
                  <c:pt idx="118">
                    <c:v>Основное мероприятие "Развитие дорожного хозяйства"</c:v>
                  </c:pt>
                  <c:pt idx="119">
                    <c:v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c:v>
                  </c:pt>
                  <c:pt idx="120">
                    <c:v>250</c:v>
                  </c:pt>
                  <c:pt idx="121">
                    <c:v>250</c:v>
                  </c:pt>
                  <c:pt idx="122">
                    <c:v>Обеспечение финансовой устойчивости муниципальных образований Калужской области</c:v>
                  </c:pt>
                  <c:pt idx="123">
                    <c:v>250</c:v>
                  </c:pt>
                  <c:pt idx="124">
                    <c:v>250</c:v>
                  </c:pt>
                  <c:pt idx="125">
                    <c:v>250</c:v>
                  </c:pt>
                  <c:pt idx="126">
                    <c:v>Финансовое обеспечение дорожной деятельности в рамках реализации национального проекта "Безопасные и качественные автомобильные дороги"</c:v>
                  </c:pt>
                  <c:pt idx="127">
                    <c:v>250</c:v>
                  </c:pt>
                  <c:pt idx="128">
                    <c:v>250</c:v>
                  </c:pt>
                  <c:pt idx="129">
                    <c:v>250</c:v>
                  </c:pt>
                  <c:pt idx="13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31">
                    <c:v>Основное мероприятие "Управление резервным фондом для исполнения расходных обязательств"</c:v>
                  </c:pt>
                  <c:pt idx="132">
                    <c:v>Резервный фонд Администрации муниципального образования "Город Малоярославец"</c:v>
                  </c:pt>
                  <c:pt idx="133">
                    <c:v>250</c:v>
                  </c:pt>
                  <c:pt idx="134">
                    <c:v>250</c:v>
                  </c:pt>
                  <c:pt idx="136">
                    <c:v>Муниципальная программа "Управление муниципальным имуществом в муниципальном образовании городское поселение "Город Малоярославец"</c:v>
                  </c:pt>
                  <c:pt idx="137">
                    <c:v>Основное мероприятие "Обеспечение эффективного использования и распоряжения муниципальным имуществом и земельными ресурсами"</c:v>
                  </c:pt>
                  <c:pt idx="138">
                    <c:v>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c:v>
                  </c:pt>
                  <c:pt idx="139">
                    <c:v>250</c:v>
                  </c:pt>
                  <c:pt idx="140">
                    <c:v>250</c:v>
                  </c:pt>
                  <c:pt idx="141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142">
                    <c:v>Основное мероприятие "Определение и поддержка приоритетных направлений туристской деятельности"</c:v>
                  </c:pt>
                  <c:pt idx="143">
                    <c:v>Иной межбюджетный трансферт на организацию и проведение военно-исторического фестиваля "День Малоярославецкого сражения"</c:v>
                  </c:pt>
                  <c:pt idx="144">
                    <c:v>250</c:v>
                  </c:pt>
                  <c:pt idx="145">
                    <c:v>250</c:v>
                  </c:pt>
                  <c:pt idx="146">
                    <c:v>Муниципальная программа "Развитие градостроительной деятельности в муниципальном образовании городское поселение "Город Малоярославец"</c:v>
                  </c:pt>
                  <c:pt idx="147">
                    <c:v>Основное мероприятие "Развитие градостроительной деятельности"</c:v>
                  </c:pt>
                  <c:pt idx="148">
                    <c:v>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c:v>
                  </c:pt>
                  <c:pt idx="149">
                    <c:v>250</c:v>
                  </c:pt>
                  <c:pt idx="150">
                    <c:v>250</c:v>
                  </c:pt>
                  <c:pt idx="151">
                    <c:v>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c:v>
                  </c:pt>
                  <c:pt idx="152">
                    <c:v>250</c:v>
                  </c:pt>
                  <c:pt idx="153">
                    <c:v>250</c:v>
                  </c:pt>
                  <c:pt idx="154">
                    <c:v>250</c:v>
                  </c:pt>
                  <c:pt idx="155">
                    <c:v>Выполнение кадастровых работ по внесению изменений в документы территориального планирования и градостроительного зонирования</c:v>
                  </c:pt>
                  <c:pt idx="156">
                    <c:v>250</c:v>
                  </c:pt>
                  <c:pt idx="157">
                    <c:v>250</c:v>
                  </c:pt>
                  <c:pt idx="158">
                    <c:v>250</c:v>
                  </c:pt>
                  <c:pt idx="160">
                    <c:v>250</c:v>
                  </c:pt>
                  <c:pt idx="161">
                    <c:v>250</c:v>
                  </c:pt>
                  <c:pt idx="162">
                    <c:v>250</c:v>
                  </c:pt>
                  <c:pt idx="163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64">
                    <c:v>Основное мероприятие "Осуществление мер поддержки и развития малого и среднего предпринимательства"</c:v>
                  </c:pt>
                  <c:pt idx="165">
                    <c:v>Поддержка малого и среднего предпринимательства</c:v>
                  </c:pt>
                  <c:pt idx="166">
                    <c:v>250</c:v>
                  </c:pt>
                  <c:pt idx="167">
                    <c:v>250</c:v>
                  </c:pt>
                  <c:pt idx="170">
                    <c:v>Муниципальная программа "Гражданская инициатива в муниципальном образовании городское поселение "Город Малоярославец"</c:v>
                  </c:pt>
                  <c:pt idx="171">
                    <c:v>Основное мероприятие "Проведение мероприятий по вопросам в области жилищно-коммунального хозяйства"</c:v>
                  </c:pt>
                  <c:pt idx="172">
                    <c:v>Финансовое обеспечение мероприятий по вопросам в области жилищно-коммунального хозяйства</c:v>
                  </c:pt>
                  <c:pt idx="173">
                    <c:v>250</c:v>
                  </c:pt>
                  <c:pt idx="174">
                    <c:v>250</c:v>
                  </c:pt>
                  <c:pt idx="175">
                    <c:v>Муниципальная программа "Содержание и обслуживание жилищного фонда в муниципальном образовании городское поселение "Город Малоярославец"</c:v>
                  </c:pt>
                  <c:pt idx="176">
                    <c:v>Основное мероприятие "Обеспечение благоприятных условий проживания граждан в многоквартирных домах"</c:v>
                  </c:pt>
                  <c:pt idx="177">
                    <c:v>Поддержка жилищного хозяйства</c:v>
                  </c:pt>
                  <c:pt idx="178">
                    <c:v>250</c:v>
                  </c:pt>
                  <c:pt idx="179">
                    <c:v>250</c:v>
                  </c:pt>
                  <c:pt idx="180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181">
                    <c:v>Основное мероприятие "Управление резервным фондом для исполнения расходных обязательств"</c:v>
                  </c:pt>
                  <c:pt idx="182">
                    <c:v>Резервный фонд Администрации муниципального образования "Город Малоярославец"</c:v>
                  </c:pt>
                  <c:pt idx="183">
                    <c:v>250</c:v>
                  </c:pt>
                  <c:pt idx="184">
                    <c:v>250</c:v>
                  </c:pt>
                  <c:pt idx="185">
                    <c:v>Муниципальная программа "Поддержка инициативы населения в сфере ЖКХ в муниципальном образовании городское поселение "Город Малоярославец"</c:v>
                  </c:pt>
                  <c:pt idx="186">
                    <c:v>Основное мероприятие "Реализация проектов развития жилищной инфраструктуры, основанных на местных инициативах"</c:v>
                  </c:pt>
                  <c:pt idx="187">
                    <c:v>Реализация проектов развития жилищной инфраструктуры, основанных на местных инициативах</c:v>
                  </c:pt>
                  <c:pt idx="188">
                    <c:v>250</c:v>
                  </c:pt>
                  <c:pt idx="189">
                    <c:v>250</c:v>
                  </c:pt>
                  <c:pt idx="191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192">
                    <c:v>Основное мероприятие "Повышение эффективности функционирования коммунального комплекса"</c:v>
                  </c:pt>
                  <c:pt idx="193">
                    <c:v>Поддержка коммунального хозяйства</c:v>
                  </c:pt>
                  <c:pt idx="194">
                    <c:v>250</c:v>
                  </c:pt>
                  <c:pt idx="195">
                    <c:v>250</c:v>
                  </c:pt>
                  <c:pt idx="197">
                    <c:v>250</c:v>
                  </c:pt>
                  <c:pt idx="198">
                    <c:v>250</c:v>
                  </c:pt>
                  <c:pt idx="199">
                    <c:v>250</c:v>
                  </c:pt>
                  <c:pt idx="200">
                    <c:v>Муниципальная программа "Чистая вода в муниципальном образовании городское поселение "Город Малоярославец"</c:v>
                  </c:pt>
                  <c:pt idx="201">
                    <c:v>Основное мероприятие "Восстановление и развитие эксплуатационно-технического состояния объектов водопроводно-канализационного комплекса</c:v>
                  </c:pt>
                  <c:pt idx="202">
                    <c:v>Поддержка коммунального хозяйства</c:v>
                  </c:pt>
                  <c:pt idx="203">
                    <c:v>250</c:v>
                  </c:pt>
                  <c:pt idx="204">
                    <c:v>250</c:v>
                  </c:pt>
                  <c:pt idx="206">
                    <c:v>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c:v>
                  </c:pt>
                  <c:pt idx="207">
                    <c:v>Формирование уставного фонда муниципального унитарного предприятия</c:v>
                  </c:pt>
                  <c:pt idx="208">
                    <c:v>250</c:v>
                  </c:pt>
                  <c:pt idx="209">
                    <c:v>250</c:v>
                  </c:pt>
                  <c:pt idx="210">
                    <c:v>            Обеспечение финансовой устойчивости муниципальных образований Калужской области</c:v>
                  </c:pt>
                  <c:pt idx="211">
                    <c:v>250</c:v>
                  </c:pt>
                  <c:pt idx="212">
                    <c:v>250</c:v>
                  </c:pt>
                  <c:pt idx="213">
                    <c:v>250</c:v>
                  </c:pt>
                  <c:pt idx="21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15">
                    <c:v>Основное мероприятие "Управление резервным фондом для исполнения расходных обязательств"</c:v>
                  </c:pt>
                  <c:pt idx="216">
                    <c:v>Резервный фонд Администрации муниципального образования "Город Малоярославец"</c:v>
                  </c:pt>
                  <c:pt idx="217">
                    <c:v>250</c:v>
                  </c:pt>
                  <c:pt idx="218">
                    <c:v>250</c:v>
                  </c:pt>
                  <c:pt idx="220">
                    <c:v>Муниципальная программа "Энергосбережение и повышение энергоэффективности в муниципальном образовании городское поселение "Город Малоярославец"</c:v>
                  </c:pt>
                  <c:pt idx="221">
                    <c:v>Основное мероприятие "Проведение мероприятий по электроснабжению"</c:v>
                  </c:pt>
                  <c:pt idx="222">
                    <c:v>Мероприятия по энергосбережению и повышению  энергетической эффективности системы электроснабжения</c:v>
                  </c:pt>
                  <c:pt idx="223">
                    <c:v>250</c:v>
                  </c:pt>
                  <c:pt idx="224">
                    <c:v>250</c:v>
                  </c:pt>
                  <c:pt idx="225">
                    <c:v>Муниципальная программа "Благоустройство территории в муниципальном образовании городское поселение "Город Малоярославец"</c:v>
                  </c:pt>
                  <c:pt idx="226">
                    <c:v>Основное мероприятие "Повышение уровня благоустройства территории городского поселения и создание комфортных условий для проживания населения"</c:v>
                  </c:pt>
                  <c:pt idx="227">
                    <c:v>            Средства на обеспечение расходных обязательств муниципальных образований Калужской области</c:v>
                  </c:pt>
                  <c:pt idx="228">
                    <c:v>250</c:v>
                  </c:pt>
                  <c:pt idx="229">
                    <c:v>250</c:v>
                  </c:pt>
                  <c:pt idx="231">
                    <c:v>250</c:v>
                  </c:pt>
                  <c:pt idx="232">
                    <c:v>250</c:v>
                  </c:pt>
                  <c:pt idx="233">
                    <c:v>Уличное освещение</c:v>
                  </c:pt>
                  <c:pt idx="234">
                    <c:v>250</c:v>
                  </c:pt>
                  <c:pt idx="235">
                    <c:v>250</c:v>
                  </c:pt>
                  <c:pt idx="236">
                    <c:v>Озеленение</c:v>
                  </c:pt>
                  <c:pt idx="237">
                    <c:v>250</c:v>
                  </c:pt>
                  <c:pt idx="238">
                    <c:v>250</c:v>
                  </c:pt>
                  <c:pt idx="239">
                    <c:v>Организация и содержание мест захоронения</c:v>
                  </c:pt>
                  <c:pt idx="240">
                    <c:v>250</c:v>
                  </c:pt>
                  <c:pt idx="241">
                    <c:v>250</c:v>
                  </c:pt>
                  <c:pt idx="242">
                    <c:v>250</c:v>
                  </c:pt>
                  <c:pt idx="243">
                    <c:v>250</c:v>
                  </c:pt>
                  <c:pt idx="244">
                    <c:v>Мероприятия по благоустройству городского поселения</c:v>
                  </c:pt>
                  <c:pt idx="245">
                    <c:v>250</c:v>
                  </c:pt>
                  <c:pt idx="246">
                    <c:v>250</c:v>
                  </c:pt>
                  <c:pt idx="247">
                    <c:v>Расходы на размещение и установку памятной стелы "Малоярославец-Город воинской славы"</c:v>
                  </c:pt>
                  <c:pt idx="248">
                    <c:v>250</c:v>
                  </c:pt>
                  <c:pt idx="249">
                    <c:v>250</c:v>
                  </c:pt>
                  <c:pt idx="250">
                    <c:v>Обеспечение финансовой устойчивости муниципальных образований Калужской области</c:v>
                  </c:pt>
                  <c:pt idx="251">
                    <c:v>250</c:v>
                  </c:pt>
                  <c:pt idx="252">
                    <c:v>250</c:v>
                  </c:pt>
                  <c:pt idx="253">
                    <c:v>250</c:v>
                  </c:pt>
                  <c:pt idx="254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255">
                    <c:v>Основное мероприятие "Управление резервным фондом для исполнения расходных обязательств"</c:v>
                  </c:pt>
                  <c:pt idx="256">
                    <c:v>Резервный фонд Администрации муниципального образования "Город Малоярославец"</c:v>
                  </c:pt>
                  <c:pt idx="257">
                    <c:v>250</c:v>
                  </c:pt>
                  <c:pt idx="258">
                    <c:v>250</c:v>
                  </c:pt>
                  <c:pt idx="259">
                    <c:v>Муниципальная программа "Формирование современной городской среды МО ГП "Город Малоярославец" на 2018-2024 годы"</c:v>
                  </c:pt>
                  <c:pt idx="260">
                    <c:v>Основное мероприятие "Благоустройство территорий муниципального образования "Город Малоярославец"</c:v>
                  </c:pt>
                  <c:pt idx="261">
                    <c:v>Реализация мероприятий в рамках муниципальной программы "Формирование современной городской среды"</c:v>
                  </c:pt>
                  <c:pt idx="262">
                    <c:v>250</c:v>
                  </c:pt>
                  <c:pt idx="263">
                    <c:v>250</c:v>
                  </c:pt>
                  <c:pt idx="264">
                    <c:v>Региональный проект "Формирование комфортной городской среды"</c:v>
                  </c:pt>
                  <c:pt idx="265">
                    <c:v>Реализация программ формирования современной городской среды</c:v>
                  </c:pt>
                  <c:pt idx="266">
                    <c:v>250</c:v>
                  </c:pt>
                  <c:pt idx="267">
                    <c:v>250</c:v>
                  </c:pt>
                  <c:pt idx="268">
                    <c:v>250</c:v>
                  </c:pt>
                  <c:pt idx="269">
                    <c:v>Реализация программ формирования современной городской среды</c:v>
                  </c:pt>
                  <c:pt idx="270">
                    <c:v>250</c:v>
                  </c:pt>
                  <c:pt idx="271">
                    <c:v>250</c:v>
                  </c:pt>
                  <c:pt idx="272">
                    <c:v>250</c:v>
                  </c:pt>
                  <c:pt idx="273">
                    <c:v>250</c:v>
                  </c:pt>
                  <c:pt idx="274">
                    <c:v>Непрограммное направление деятельности</c:v>
                  </c:pt>
                  <c:pt idx="275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276">
                    <c:v>Погашение кредиторской задолженности</c:v>
                  </c:pt>
                  <c:pt idx="277">
                    <c:v>250</c:v>
                  </c:pt>
                  <c:pt idx="278">
                    <c:v>250</c:v>
                  </c:pt>
                  <c:pt idx="281">
                    <c:v>Муниципальная программа "Развитие культуры и туризма в муниципальном образовании городское поселение "Город Малоярославец"</c:v>
                  </c:pt>
                  <c:pt idx="282">
                    <c:v>Основное мероприятие "Сохранение и развитие музейного дела"</c:v>
                  </c:pt>
                  <c:pt idx="283">
                    <c:v>            Иной межбюджетный трансферт на выполнение работ по проектно-сметной документации и инженерных изысканий для реновации</c:v>
                  </c:pt>
                  <c:pt idx="284">
                    <c:v>250</c:v>
                  </c:pt>
                  <c:pt idx="285">
                    <c:v>250</c:v>
                  </c:pt>
                  <c:pt idx="286">
                    <c:v>Расходы на обеспечение деятельности (оказание услуг) муниципальных бюджетных учреждений</c:v>
                  </c:pt>
                  <c:pt idx="287">
                    <c:v>250</c:v>
                  </c:pt>
                  <c:pt idx="288">
                    <c:v>250</c:v>
                  </c:pt>
                  <c:pt idx="289">
                    <c:v>Основное мероприятие "Развитие общедоступных библиотек"</c:v>
                  </c:pt>
                  <c:pt idx="290">
                    <c:v>Расходы на обеспечение деятельности (оказание услуг) муниципальных казенных учреждений</c:v>
                  </c:pt>
                  <c:pt idx="291">
                    <c:v>250</c:v>
                  </c:pt>
                  <c:pt idx="292">
                    <c:v>250</c:v>
                  </c:pt>
                  <c:pt idx="293">
                    <c:v>250</c:v>
                  </c:pt>
                  <c:pt idx="294">
                    <c:v>250</c:v>
                  </c:pt>
                  <c:pt idx="295">
                    <c:v>250</c:v>
                  </c:pt>
                  <c:pt idx="296">
                    <c:v>250</c:v>
                  </c:pt>
                  <c:pt idx="297">
                    <c:v>Основное мероприятие "Обеспечение деятельности учреждений культурно-досугового типа"</c:v>
                  </c:pt>
                  <c:pt idx="298">
                    <c:v>Расходы на обеспечение деятельности (оказание услуг) муниципальных бюджетных учреждений</c:v>
                  </c:pt>
                  <c:pt idx="299">
                    <c:v>250</c:v>
                  </c:pt>
                  <c:pt idx="300">
                    <c:v>250</c:v>
                  </c:pt>
                  <c:pt idx="301">
                    <c:v>Основное мероприятие "Организация и проведение мероприятий искусства и кинематографии"</c:v>
                  </c:pt>
                  <c:pt idx="302">
                    <c:v>Расходы на обеспечение деятельности (оказание услуг) муниципальных бюджетных учреждений</c:v>
                  </c:pt>
                  <c:pt idx="303">
                    <c:v>250</c:v>
                  </c:pt>
                  <c:pt idx="304">
                    <c:v>250</c:v>
                  </c:pt>
                  <c:pt idx="305">
                    <c:v>Основное мероприятие "Организация общегородских культурно-массовых мероприятий"</c:v>
                  </c:pt>
                  <c:pt idx="306">
                    <c:v>Проведение мероприятий в сфере культуры</c:v>
                  </c:pt>
                  <c:pt idx="307">
                    <c:v>250</c:v>
                  </c:pt>
                  <c:pt idx="308">
                    <c:v>250</c:v>
                  </c:pt>
                  <c:pt idx="309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10">
                    <c:v>Основное мероприятие "Реализация проектов развития общественной инфраструктуры муниципальных образований, основанных на местных инициативах"</c:v>
                  </c:pt>
                  <c:pt idx="311">
                    <c:v>Реализация проектов развития общественной инфраструктуры муниципальных образований, основанных на местных инициативах</c:v>
                  </c:pt>
                  <c:pt idx="312">
                    <c:v>250</c:v>
                  </c:pt>
                  <c:pt idx="313">
                    <c:v>250</c:v>
                  </c:pt>
                  <c:pt idx="314">
                    <c:v>250</c:v>
                  </c:pt>
                  <c:pt idx="315">
                    <c:v>250</c:v>
                  </c:pt>
                  <c:pt idx="318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19">
                    <c:v>Основное мероприятие "Социальная поддержка граждан"</c:v>
                  </c:pt>
                  <c:pt idx="320">
                    <c:v>Доплаты к пенсиям муниципальным служащим</c:v>
                  </c:pt>
                  <c:pt idx="321">
                    <c:v>250</c:v>
                  </c:pt>
                  <c:pt idx="322">
                    <c:v>250</c:v>
                  </c:pt>
                  <c:pt idx="324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25">
                    <c:v>Основное мероприятие "Повышение уровня жизни социально незащищенных категорий граждан"</c:v>
                  </c:pt>
                  <c:pt idx="326">
                    <c:v>Компенсация возмещения затрат за льготный проезд отдельных категорий граждан</c:v>
                  </c:pt>
                  <c:pt idx="327">
                    <c:v>250</c:v>
                  </c:pt>
                  <c:pt idx="328">
                    <c:v>250</c:v>
                  </c:pt>
                  <c:pt idx="329">
                    <c:v>Межбюджетные трансферты на приобретение жилья, нуждающихся в улучшении жилищных условий молодых семей</c:v>
                  </c:pt>
                  <c:pt idx="330">
                    <c:v>250</c:v>
                  </c:pt>
                  <c:pt idx="331">
                    <c:v>250</c:v>
                  </c:pt>
                  <c:pt idx="333">
                    <c:v>Муниципальная программа "Социальная поддержка граждан в муниципальном образовании городское поселение "Город Малоярославец"</c:v>
                  </c:pt>
                  <c:pt idx="334">
                    <c:v>Основное мероприятие "Повышение уровня жизни социально незащищенных категорий граждан"</c:v>
                  </c:pt>
                  <c:pt idx="335">
                    <c:v>Социальная поддержка</c:v>
                  </c:pt>
                  <c:pt idx="336">
                    <c:v>250</c:v>
                  </c:pt>
                  <c:pt idx="337">
                    <c:v>250</c:v>
                  </c:pt>
                  <c:pt idx="338">
                    <c:v>250</c:v>
                  </c:pt>
                  <c:pt idx="339">
                    <c:v>250</c:v>
                  </c:pt>
                  <c:pt idx="340">
                    <c:v>Основное мероприятие "Социальная поддержка граждан"</c:v>
                  </c:pt>
                  <c:pt idx="341">
                    <c:v>Ежемесячные денежные выплаты гражданам, удостоенным звания "Почетный гражданин города"</c:v>
                  </c:pt>
                  <c:pt idx="342">
                    <c:v>250</c:v>
                  </c:pt>
                  <c:pt idx="343">
                    <c:v>250</c:v>
                  </c:pt>
                  <c:pt idx="346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47">
                    <c:v>Основное мероприятие "Развитие физической культуры и спорта"</c:v>
                  </c:pt>
                  <c:pt idx="348">
                    <c:v>Расходы на обеспечение деятельности (оказание услуг) муниципальных бюджетных учреждений</c:v>
                  </c:pt>
                  <c:pt idx="349">
                    <c:v>250</c:v>
                  </c:pt>
                  <c:pt idx="350">
                    <c:v>250</c:v>
                  </c:pt>
                  <c:pt idx="351">
                    <c:v>Оказание поддержки физкультурно-спортивным организациям</c:v>
                  </c:pt>
                  <c:pt idx="352">
                    <c:v>250</c:v>
                  </c:pt>
                  <c:pt idx="353">
                    <c:v>250</c:v>
                  </c:pt>
                  <c:pt idx="355">
                    <c:v>Муниципальная программа "Развитие физической культуры и спорта в муниципальном образовании городское поселение "Город Малоярославец"</c:v>
                  </c:pt>
                  <c:pt idx="356">
                    <c:v>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c:v>
                  </c:pt>
                  <c:pt idx="357">
                    <c:v>Оказание поддержки физкультурно-спортивным организациям</c:v>
                  </c:pt>
                  <c:pt idx="358">
                    <c:v>250</c:v>
                  </c:pt>
                  <c:pt idx="359">
                    <c:v>250</c:v>
                  </c:pt>
                  <c:pt idx="362">
                    <c:v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c:v>
                  </c:pt>
                  <c:pt idx="363">
                    <c:v>Основное мероприятие "Мероприятия в сфере информационной политики"</c:v>
                  </c:pt>
                  <c:pt idx="364">
                    <c:v>Оказание поддержки в сфере средств массовой информации</c:v>
                  </c:pt>
                  <c:pt idx="365">
                    <c:v>250</c:v>
                  </c:pt>
                  <c:pt idx="366">
                    <c:v>250</c:v>
                  </c:pt>
                  <c:pt idx="369">
                    <c:v>Непрограммное направление деятельности</c:v>
                  </c:pt>
                  <c:pt idx="370">
                    <c:v>Реализация прочих направлений деятельности в сфере установленных функций органов местного самоуправления</c:v>
                  </c:pt>
                  <c:pt idx="371">
                    <c:v>Процентные платежи по муниципальному долгу муниципального образования городское поселение "Город Малоярославец"</c:v>
                  </c:pt>
                  <c:pt idx="372">
                    <c:v>250</c:v>
                  </c:pt>
                  <c:pt idx="373">
                    <c:v>250</c:v>
                  </c:pt>
                </c:lvl>
                <c:lvl>
                  <c:pt idx="0">
                    <c:v>Наименование</c:v>
                  </c:pt>
                  <c:pt idx="1">
                    <c:v>1</c:v>
                  </c:pt>
                  <c:pt idx="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">
                    <c:v>Расходы на выплаты персоналу государственных (муниципальных) органов</c:v>
                  </c:pt>
                  <c:pt idx="10">
                    <c:v>Закупка товаров, работ и услуг для обеспечения государственных (муниципальных) нужд</c:v>
                  </c:pt>
                  <c:pt idx="11">
                    <c:v>Иные закупки товаров, работ и услуг для обеспечения государственных (муниципальных) нужд</c:v>
                  </c:pt>
                  <c:pt idx="12">
                    <c:v>Иные бюджетные ассигнования</c:v>
                  </c:pt>
                  <c:pt idx="13">
                    <c:v>Уплата налогов, сборов и иных платежей</c:v>
                  </c:pt>
                  <c:pt idx="1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16">
                    <c:v>Расходы на выплаты персоналу государственных (муниципальных) органов</c:v>
                  </c:pt>
                  <c:pt idx="2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2">
                    <c:v>Расходы на выплаты персоналу государственных (муниципальных) органов</c:v>
                  </c:pt>
                  <c:pt idx="23">
                    <c:v>Закупка товаров, работ и услуг для обеспечения государственных (муниципальных) нужд</c:v>
                  </c:pt>
                  <c:pt idx="24">
                    <c:v>Иные закупки товаров, работ и услуг для обеспечения государственных (муниципальных) нужд</c:v>
                  </c:pt>
                  <c:pt idx="25">
                    <c:v>Иные бюджетные ассигнования</c:v>
                  </c:pt>
                  <c:pt idx="26">
                    <c:v>Уплата налогов, сборов и иных платежей</c:v>
                  </c:pt>
                  <c:pt idx="2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">
                    <c:v>Расходы на выплаты персоналу государственных (муниципальных) органов</c:v>
                  </c:pt>
                  <c:pt idx="32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3">
                    <c:v>Расходы на выплаты персоналу государственных (муниципальных) органов</c:v>
                  </c:pt>
                  <c:pt idx="38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39">
                    <c:v>Расходы на выплаты персоналу государственных (муниципальных) органов</c:v>
                  </c:pt>
                  <c:pt idx="44">
                    <c:v>Иные бюджетные ассигнования</c:v>
                  </c:pt>
                  <c:pt idx="45">
                    <c:v>Специальные расходы</c:v>
                  </c:pt>
                  <c:pt idx="50">
                    <c:v>Иные бюджетные ассигнования</c:v>
                  </c:pt>
                  <c:pt idx="51">
                    <c:v>Резервные средства</c:v>
                  </c:pt>
                  <c:pt idx="56">
                    <c:v>Предоставление субсидий бюджетным, автономным учреждениям и иным некоммерческим организациям</c:v>
                  </c:pt>
                  <c:pt idx="57">
                    <c:v>Субсидии некоммерческим организациям (за исключением государственных (муниципальных) учреждений)</c:v>
                  </c:pt>
                  <c:pt idx="61">
                    <c:v>Закупка товаров, работ и услуг для обеспечения государственных (муниципальных) нужд</c:v>
                  </c:pt>
                  <c:pt idx="62">
                    <c:v>Иные закупки товаров, работ и услуг для обеспечения государственных (муниципальных) нужд</c:v>
                  </c:pt>
                  <c:pt idx="63">
                    <c:v>Капитальные вложения в объекты государственной (муниципальной) собственности</c:v>
                  </c:pt>
                  <c:pt idx="64">
                    <c:v>Бюджетные инвестиции</c:v>
                  </c:pt>
                  <c:pt idx="68">
                    <c:v>Предоставление субсидий бюджетным, автономным учреждениям и иным некоммерческим организациям</c:v>
                  </c:pt>
                  <c:pt idx="69">
                    <c:v>Субсидии некоммерческим организациям (за исключением государственных (муниципальных) учреждений)</c:v>
                  </c:pt>
                  <c:pt idx="73">
                    <c:v>Закупка товаров, работ и услуг для обеспечения государственных (муниципальных) нужд</c:v>
                  </c:pt>
                  <c:pt idx="74">
                    <c:v>Иные закупки товаров, работ и услуг для обеспечения государственных (муниципальных) нужд</c:v>
                  </c:pt>
                  <c:pt idx="75">
                    <c:v>Иные бюджетные ассигнования</c:v>
                  </c:pt>
                  <c:pt idx="7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77">
                    <c:v>Исполнение судебных актов</c:v>
                  </c:pt>
                  <c:pt idx="78">
                    <c:v>Уплата налогов, сборов и иных платежей</c:v>
                  </c:pt>
                  <c:pt idx="81">
                    <c:v>Закупка товаров, работ и услуг для обеспечения государственных (муниципальных) нужд</c:v>
                  </c:pt>
                  <c:pt idx="82">
                    <c:v>Иные закупки товаров, работ и услуг для обеспечения государственных (муниципальных) нужд</c:v>
                  </c:pt>
                  <c:pt idx="85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86">
                    <c:v>Расходы на выплаты персоналу государственных (муниципальных) органов</c:v>
                  </c:pt>
                  <c:pt idx="89">
                    <c:v>Предоставление субсидий бюджетным, автономным учреждениям и иным некоммерческим организациям</c:v>
                  </c:pt>
                  <c:pt idx="90">
                    <c:v>Субсидии бюджетным учреждениям</c:v>
                  </c:pt>
                  <c:pt idx="93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94">
                    <c:v>Расходы на выплаты персоналу государственных (муниципальных) органов</c:v>
                  </c:pt>
                  <c:pt idx="97">
                    <c:v>Закупка товаров, работ и услуг для обеспечения государственных (муниципальных) нужд</c:v>
                  </c:pt>
                  <c:pt idx="98">
                    <c:v>Иные закупки товаров, работ и услуг для обеспечения государственных (муниципальных) нужд</c:v>
                  </c:pt>
                  <c:pt idx="102">
                    <c:v>Закупка товаров, работ и услуг для обеспечения государственных (муниципальных) нужд</c:v>
                  </c:pt>
                  <c:pt idx="103">
                    <c:v>Иные закупки товаров, работ и услуг для обеспечения государственных (муниципальных) нужд</c:v>
                  </c:pt>
                  <c:pt idx="106">
                    <c:v>Иные бюджетные ассигнования</c:v>
                  </c:pt>
                  <c:pt idx="107">
                    <c:v>Резервные средства</c:v>
                  </c:pt>
                  <c:pt idx="113">
                    <c:v>Закупка товаров, работ и услуг для обеспечения государственных (муниципальных) нужд</c:v>
                  </c:pt>
                  <c:pt idx="114">
                    <c:v>Иные закупки товаров, работ и услуг для обеспечения государственных (муниципальных) нужд</c:v>
                  </c:pt>
                  <c:pt idx="120">
                    <c:v>Закупка товаров, работ и услуг для обеспечения государственных (муниципальных) нужд</c:v>
                  </c:pt>
                  <c:pt idx="121">
                    <c:v>Иные закупки товаров, работ и услуг для обеспечения государственных (муниципальных) нужд</c:v>
                  </c:pt>
                  <c:pt idx="123">
                    <c:v>Закупка товаров, работ и услуг для обеспечения государственных (муниципальных) нужд</c:v>
                  </c:pt>
                  <c:pt idx="124">
                    <c:v>Иные закупки товаров, работ и услуг для обеспечения государственных (муниципальных) нужд (область)</c:v>
                  </c:pt>
                  <c:pt idx="125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27">
                    <c:v>Закупка товаров, работ и услуг для обеспечения государственных (муниципальных) нужд</c:v>
                  </c:pt>
                  <c:pt idx="128">
                    <c:v>Иные закупки товаров, работ и услуг для обеспечения государственных (муниципальных) нужд (область)</c:v>
                  </c:pt>
                  <c:pt idx="129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33">
                    <c:v>Закупка товаров, работ и услуг для обеспечения государственных (муниципальных) нужд</c:v>
                  </c:pt>
                  <c:pt idx="134">
                    <c:v>Иные закупки товаров, работ и услуг для обеспечения государственных (муниципальных) нужд</c:v>
                  </c:pt>
                  <c:pt idx="139">
                    <c:v>Закупка товаров, работ и услуг для обеспечения государственных (муниципальных) нужд</c:v>
                  </c:pt>
                  <c:pt idx="140">
                    <c:v>Иные закупки товаров, работ и услуг для обеспечения государственных (муниципальных) нужд</c:v>
                  </c:pt>
                  <c:pt idx="144">
                    <c:v>Предоставление субсидий бюджетным, автономным учреждениям и иным некоммерческим организациям</c:v>
                  </c:pt>
                  <c:pt idx="145">
                    <c:v>Субсидии бюджетным учреждениям</c:v>
                  </c:pt>
                  <c:pt idx="149">
                    <c:v>Закупка товаров, работ и услуг для обеспечения государственных (муниципальных) нужд</c:v>
                  </c:pt>
                  <c:pt idx="150">
                    <c:v>Иные закупки товаров, работ и услуг для обеспечения государственных (муниципальных) нужд</c:v>
                  </c:pt>
                  <c:pt idx="152">
                    <c:v>Закупка товаров, работ и услуг для обеспечения государственных (муниципальных) нужд</c:v>
                  </c:pt>
                  <c:pt idx="153">
                    <c:v>Иные закупки товаров, работ и услуг для обеспечения государственных (муниципальных) нужд (область)</c:v>
                  </c:pt>
                  <c:pt idx="154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56">
                    <c:v>Закупка товаров, работ и услуг для обеспечения государственных (муниципальных) нужд</c:v>
                  </c:pt>
                  <c:pt idx="157">
                    <c:v>Иные закупки товаров, работ и услуг для обеспечения государственных (муниципальных) нужд (область)</c:v>
                  </c:pt>
                  <c:pt idx="158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0">
                    <c:v>Закупка товаров, работ и услуг для обеспечения государственных (муниципальных) нужд</c:v>
                  </c:pt>
                  <c:pt idx="161">
                    <c:v>Иные закупки товаров, работ и услуг для обеспечения государственных (муниципальных) нужд (область)</c:v>
                  </c:pt>
                  <c:pt idx="16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166">
                    <c:v>Межбюджетные трансферты</c:v>
                  </c:pt>
                  <c:pt idx="167">
                    <c:v>Иные межбюджетные трансферты</c:v>
                  </c:pt>
                  <c:pt idx="173">
                    <c:v>Предоставление субсидий бюджетным, автономным учреждениям и иным некоммерческим организациям</c:v>
                  </c:pt>
                  <c:pt idx="174">
                    <c:v>Субсидии некоммерческим организациям (за исключением государственных (муниципальных) учреждений)</c:v>
                  </c:pt>
                  <c:pt idx="178">
                    <c:v>Закупка товаров, работ и услуг для обеспечения государственных (муниципальных) нужд</c:v>
                  </c:pt>
                  <c:pt idx="179">
                    <c:v>Иные закупки товаров, работ и услуг для обеспечения государственных (муниципальных) нужд</c:v>
                  </c:pt>
                  <c:pt idx="183">
                    <c:v>Закупка товаров, работ и услуг для обеспечения государственных (муниципальных) нужд</c:v>
                  </c:pt>
                  <c:pt idx="184">
                    <c:v>Иные закупки товаров, работ и услуг для обеспечения государственных (муниципальных) нужд</c:v>
                  </c:pt>
                  <c:pt idx="188">
                    <c:v>Иные бюджетные ассигнования</c:v>
                  </c:pt>
                  <c:pt idx="18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194">
                    <c:v>Иные бюджетные ассигнования</c:v>
                  </c:pt>
                  <c:pt idx="195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197">
                    <c:v>Иные бюджетные ассигнования</c:v>
                  </c:pt>
                  <c:pt idx="198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19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03">
                    <c:v>Закупка товаров, работ и услуг для обеспечения государственных (муниципальных) нужд</c:v>
                  </c:pt>
                  <c:pt idx="204">
                    <c:v>Иные закупки товаров, работ и услуг для обеспечения государственных (муниципальных) нужд</c:v>
                  </c:pt>
                  <c:pt idx="208">
                    <c:v>Иные бюджетные ассигнования</c:v>
                  </c:pt>
                  <c:pt idx="209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11">
                    <c:v>              Иные бюджетные ассигнования</c:v>
                  </c:pt>
                  <c:pt idx="212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(область)</c:v>
                  </c:pt>
                  <c:pt idx="21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(местный бюджет)</c:v>
                  </c:pt>
                  <c:pt idx="217">
                    <c:v>Закупка товаров, работ и услуг для обеспечения государственных (муниципальных) нужд</c:v>
                  </c:pt>
                  <c:pt idx="218">
                    <c:v>Иные закупки товаров, работ и услуг для обеспечения государственных (муниципальных) нужд</c:v>
                  </c:pt>
                  <c:pt idx="223">
                    <c:v>Закупка товаров, работ и услуг для обеспечения государственных (муниципальных) нужд</c:v>
                  </c:pt>
                  <c:pt idx="224">
                    <c:v>Иные закупки товаров, работ и услуг для обеспечения государственных (муниципальных) нужд</c:v>
                  </c:pt>
                  <c:pt idx="228">
                    <c:v>              Капитальные вложения в объекты государственной (муниципальной) собственности</c:v>
                  </c:pt>
                  <c:pt idx="229">
                    <c:v>                Бюджетные инвестиции</c:v>
                  </c:pt>
                  <c:pt idx="231">
                    <c:v>Закупка товаров, работ и услуг для обеспечения государственных (муниципальных) нужд</c:v>
                  </c:pt>
                  <c:pt idx="232">
                    <c:v>Иные закупки товаров, работ и услуг для обеспечения государственных (муниципальных) нужд</c:v>
                  </c:pt>
                  <c:pt idx="234">
                    <c:v>Закупка товаров, работ и услуг для обеспечения государственных (муниципальных) нужд</c:v>
                  </c:pt>
                  <c:pt idx="235">
                    <c:v>Иные закупки товаров, работ и услуг для обеспечения государственных (муниципальных) нужд</c:v>
                  </c:pt>
                  <c:pt idx="237">
                    <c:v>Закупка товаров, работ и услуг для обеспечения государственных (муниципальных) нужд</c:v>
                  </c:pt>
                  <c:pt idx="238">
                    <c:v>Иные закупки товаров, работ и услуг для обеспечения государственных (муниципальных) нужд</c:v>
                  </c:pt>
                  <c:pt idx="240">
                    <c:v>Закупка товаров, работ и услуг для обеспечения государственных (муниципальных) нужд</c:v>
                  </c:pt>
                  <c:pt idx="241">
                    <c:v>Иные закупки товаров, работ и услуг для обеспечения государственных (муниципальных) нужд</c:v>
                  </c:pt>
                  <c:pt idx="242">
                    <c:v>Иные бюджетные ассигнования</c:v>
                  </c:pt>
                  <c:pt idx="24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245">
                    <c:v>Закупка товаров, работ и услуг для обеспечения государственных (муниципальных) нужд</c:v>
                  </c:pt>
                  <c:pt idx="246">
                    <c:v>Иные закупки товаров, работ и услуг для обеспечения государственных (муниципальных) нужд</c:v>
                  </c:pt>
                  <c:pt idx="248">
                    <c:v>Капитальные вложения в объекты государственной (муниципальной) собственности</c:v>
                  </c:pt>
                  <c:pt idx="249">
                    <c:v>Бюджетные инвестиции</c:v>
                  </c:pt>
                  <c:pt idx="251">
                    <c:v>Закупка товаров, работ и услуг для обеспечения государственных (муниципальных) нужд</c:v>
                  </c:pt>
                  <c:pt idx="252">
                    <c:v>Иные закупки товаров, работ и услуг для обеспечения государственных (муниципальных) нужд (область)</c:v>
                  </c:pt>
                  <c:pt idx="253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57">
                    <c:v>Закупка товаров, работ и услуг для обеспечения государственных (муниципальных) нужд</c:v>
                  </c:pt>
                  <c:pt idx="258">
                    <c:v>Иные закупки товаров, работ и услуг для обеспечения государственных (муниципальных) нужд</c:v>
                  </c:pt>
                  <c:pt idx="262">
                    <c:v>Закупка товаров, работ и услуг для обеспечения государственных (муниципальных) нужд</c:v>
                  </c:pt>
                  <c:pt idx="263">
                    <c:v>Иные закупки товаров, работ и услуг для обеспечения государственных (муниципальных) нужд</c:v>
                  </c:pt>
                  <c:pt idx="266">
                    <c:v>Закупка товаров, работ и услуг для обеспечения государственных (муниципальных) нужд</c:v>
                  </c:pt>
                  <c:pt idx="267">
                    <c:v>Иные закупки товаров, работ и услуг для обеспечения государственных (муниципальных) нужд (область)</c:v>
                  </c:pt>
                  <c:pt idx="268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70">
                    <c:v>Закупка товаров, работ и услуг для обеспечения государственных (муниципальных) нужд</c:v>
                  </c:pt>
                  <c:pt idx="271">
                    <c:v>Иные закупки товаров, работ и услуг для обеспечения государственных (муниципальных) нужд (область)</c:v>
                  </c:pt>
                  <c:pt idx="272">
                    <c:v>Иные закупки товаров, работ и услуг для обеспечения государственных (муниципальных) нужд (местный бюджет)</c:v>
                  </c:pt>
                  <c:pt idx="273">
                    <c:v>Иные закупки товаров, работ и услуг для обеспечения государственных (муниципальных) нужд (прочие безвозмездные поступления)</c:v>
                  </c:pt>
                  <c:pt idx="277">
                    <c:v>Закупка товаров, работ и услуг для обеспечения государственных (муниципальных) нужд</c:v>
                  </c:pt>
                  <c:pt idx="278">
                    <c:v>Иные закупки товаров, работ и услуг для обеспечения государственных (муниципальных) нужд</c:v>
                  </c:pt>
                  <c:pt idx="284">
                    <c:v>              Предоставление субсидий бюджетным, автономным учреждениям и иным некоммерческим организациям</c:v>
                  </c:pt>
                  <c:pt idx="285">
                    <c:v>                Субсидии бюджетным учреждениям</c:v>
                  </c:pt>
                  <c:pt idx="287">
                    <c:v>Предоставление субсидий бюджетным, автономным учреждениям и иным некоммерческим организациям</c:v>
                  </c:pt>
                  <c:pt idx="288">
                    <c:v>Субсидии бюджетным учреждениям</c:v>
                  </c:pt>
                  <c:pt idx="291">
                    <c: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c:v>
                  </c:pt>
                  <c:pt idx="292">
                    <c:v>Расходы на выплаты персоналу казенных учреждений</c:v>
                  </c:pt>
                  <c:pt idx="293">
                    <c:v>Закупка товаров, работ и услуг для обеспечения государственных (муниципальных) нужд</c:v>
                  </c:pt>
                  <c:pt idx="294">
                    <c:v>Иные закупки товаров, работ и услуг для обеспечения государственных (муниципальных) нужд</c:v>
                  </c:pt>
                  <c:pt idx="295">
                    <c:v>Иные бюджетные ассигнования</c:v>
                  </c:pt>
                  <c:pt idx="296">
                    <c:v>Уплата налогов, сборов и иных платежей</c:v>
                  </c:pt>
                  <c:pt idx="299">
                    <c:v>Предоставление субсидий бюджетным, автономным учреждениям и иным некоммерческим организациям</c:v>
                  </c:pt>
                  <c:pt idx="300">
                    <c:v>Субсидии бюджетным учреждениям</c:v>
                  </c:pt>
                  <c:pt idx="303">
                    <c:v>Предоставление субсидий бюджетным, автономным учреждениям и иным некоммерческим организациям</c:v>
                  </c:pt>
                  <c:pt idx="304">
                    <c:v>Субсидии бюджетным учреждениям</c:v>
                  </c:pt>
                  <c:pt idx="307">
                    <c:v>Закупка товаров, работ и услуг для обеспечения государственных (муниципальных) нужд</c:v>
                  </c:pt>
                  <c:pt idx="308">
                    <c:v>Иные закупки товаров, работ и услуг для обеспечения государственных (муниципальных) нужд</c:v>
                  </c:pt>
                  <c:pt idx="312">
                    <c:v>Предоставление субсидий бюджетным, автономным учреждениям и иным некоммерческим организациям</c:v>
                  </c:pt>
                  <c:pt idx="313">
                    <c:v>Субсидии бюджетным учреждениям (область)</c:v>
                  </c:pt>
                  <c:pt idx="314">
                    <c:v>Субсидии бюджетным учреждениям (местный бюджет)</c:v>
                  </c:pt>
                  <c:pt idx="315">
                    <c:v>Субсидии бюджетным учреждениям (Прочие безвозмездные поступления</c:v>
                  </c:pt>
                  <c:pt idx="321">
                    <c:v>Социальное обеспечение и иные выплаты населению</c:v>
                  </c:pt>
                  <c:pt idx="322">
                    <c:v>Публичные нормативные социальные выплаты гражданам</c:v>
                  </c:pt>
                  <c:pt idx="327">
                    <c:v>Иные бюджетные ассигнования</c:v>
                  </c:pt>
                  <c:pt idx="328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30">
                    <c:v>Межбюджетные трансферты</c:v>
                  </c:pt>
                  <c:pt idx="331">
                    <c:v>Иные межбюджетные трансферты</c:v>
                  </c:pt>
                  <c:pt idx="336">
                    <c:v>Социальное обеспечение и иные выплаты населению</c:v>
                  </c:pt>
                  <c:pt idx="337">
                    <c:v>Социальные выплаты гражданам, кроме публичных нормативных социальных выплат</c:v>
                  </c:pt>
                  <c:pt idx="338">
                    <c:v>Предоставление субсидий бюджетным, автономным учреждениям и иным некоммерческим организациям</c:v>
                  </c:pt>
                  <c:pt idx="339">
                    <c:v>Субсидии некоммерческим организациям (за исключением государственных (муниципальных) учреждений)</c:v>
                  </c:pt>
                  <c:pt idx="342">
                    <c:v>Социальное обеспечение и иные выплаты населению</c:v>
                  </c:pt>
                  <c:pt idx="343">
                    <c:v>Публичные нормативные выплаты гражданам несоциального характера</c:v>
                  </c:pt>
                  <c:pt idx="349">
                    <c:v>Предоставление субсидий бюджетным, автономным учреждениям и иным некоммерческим организациям</c:v>
                  </c:pt>
                  <c:pt idx="350">
                    <c:v>Субсидии бюджетным учреждениям</c:v>
                  </c:pt>
                  <c:pt idx="352">
                    <c:v>Иные бюджетные ассигнования</c:v>
                  </c:pt>
                  <c:pt idx="353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58">
                    <c:v>Предоставление субсидий бюджетным, автономным учреждениям и иным некоммерческим организациям</c:v>
                  </c:pt>
                  <c:pt idx="359">
                    <c:v>Субсидии некоммерческим организациям (за исключением государственных (муниципальных) учреждений)</c:v>
                  </c:pt>
                  <c:pt idx="365">
                    <c:v>Иные бюджетные ассигнования</c:v>
                  </c:pt>
                  <c:pt idx="366">
                    <c: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c:v>
                  </c:pt>
                  <c:pt idx="372">
                    <c:v>Обслуживание государственного (муниципального) долга</c:v>
                  </c:pt>
                  <c:pt idx="373">
                    <c:v>Обслуживание муниципального долга</c:v>
                  </c:pt>
                </c:lvl>
              </c:multiLvlStrCache>
            </c:multiLvlStrRef>
          </c:cat>
          <c:val>
            <c:numRef>
              <c:f>Лист1!$H$6:$H$414</c:f>
              <c:numCache>
                <c:ptCount val="374"/>
                <c:pt idx="0">
                  <c:v>0</c:v>
                </c:pt>
                <c:pt idx="1">
                  <c:v>8</c:v>
                </c:pt>
                <c:pt idx="2">
                  <c:v>320364815.77000004</c:v>
                </c:pt>
                <c:pt idx="3">
                  <c:v>43087180.400000006</c:v>
                </c:pt>
                <c:pt idx="4">
                  <c:v>859448</c:v>
                </c:pt>
                <c:pt idx="5">
                  <c:v>859448</c:v>
                </c:pt>
                <c:pt idx="6">
                  <c:v>859448</c:v>
                </c:pt>
                <c:pt idx="7">
                  <c:v>787448</c:v>
                </c:pt>
                <c:pt idx="8">
                  <c:v>334260</c:v>
                </c:pt>
                <c:pt idx="9">
                  <c:v>334260</c:v>
                </c:pt>
                <c:pt idx="10">
                  <c:v>450488</c:v>
                </c:pt>
                <c:pt idx="11">
                  <c:v>450488</c:v>
                </c:pt>
                <c:pt idx="12">
                  <c:v>2700</c:v>
                </c:pt>
                <c:pt idx="13">
                  <c:v>2700</c:v>
                </c:pt>
                <c:pt idx="14">
                  <c:v>72000</c:v>
                </c:pt>
                <c:pt idx="15">
                  <c:v>72000</c:v>
                </c:pt>
                <c:pt idx="16">
                  <c:v>72000</c:v>
                </c:pt>
                <c:pt idx="17">
                  <c:v>26659284.6</c:v>
                </c:pt>
                <c:pt idx="18">
                  <c:v>26659284.6</c:v>
                </c:pt>
                <c:pt idx="19">
                  <c:v>26475705</c:v>
                </c:pt>
                <c:pt idx="20">
                  <c:v>25434949.36</c:v>
                </c:pt>
                <c:pt idx="21">
                  <c:v>20867949.36</c:v>
                </c:pt>
                <c:pt idx="22">
                  <c:v>20867949.36</c:v>
                </c:pt>
                <c:pt idx="23">
                  <c:v>4534000</c:v>
                </c:pt>
                <c:pt idx="24">
                  <c:v>4534000</c:v>
                </c:pt>
                <c:pt idx="25">
                  <c:v>33000</c:v>
                </c:pt>
                <c:pt idx="26">
                  <c:v>33000</c:v>
                </c:pt>
                <c:pt idx="27">
                  <c:v>1040755.64</c:v>
                </c:pt>
                <c:pt idx="28">
                  <c:v>1040755.64</c:v>
                </c:pt>
                <c:pt idx="29">
                  <c:v>1040755.64</c:v>
                </c:pt>
                <c:pt idx="30">
                  <c:v>183579.6</c:v>
                </c:pt>
                <c:pt idx="31">
                  <c:v>183579.6</c:v>
                </c:pt>
                <c:pt idx="32">
                  <c:v>183579.6</c:v>
                </c:pt>
                <c:pt idx="33">
                  <c:v>183579.6</c:v>
                </c:pt>
                <c:pt idx="34">
                  <c:v>663497</c:v>
                </c:pt>
                <c:pt idx="35">
                  <c:v>663497</c:v>
                </c:pt>
                <c:pt idx="36">
                  <c:v>663497</c:v>
                </c:pt>
                <c:pt idx="37">
                  <c:v>663497</c:v>
                </c:pt>
                <c:pt idx="38">
                  <c:v>663497</c:v>
                </c:pt>
                <c:pt idx="39">
                  <c:v>663497</c:v>
                </c:pt>
                <c:pt idx="40">
                  <c:v>940000</c:v>
                </c:pt>
                <c:pt idx="41">
                  <c:v>940000</c:v>
                </c:pt>
                <c:pt idx="42">
                  <c:v>940000</c:v>
                </c:pt>
                <c:pt idx="43">
                  <c:v>940000</c:v>
                </c:pt>
                <c:pt idx="44">
                  <c:v>940000</c:v>
                </c:pt>
                <c:pt idx="45">
                  <c:v>940000</c:v>
                </c:pt>
                <c:pt idx="46">
                  <c:v>25398</c:v>
                </c:pt>
                <c:pt idx="47">
                  <c:v>25398</c:v>
                </c:pt>
                <c:pt idx="48">
                  <c:v>25398</c:v>
                </c:pt>
                <c:pt idx="49">
                  <c:v>25398</c:v>
                </c:pt>
                <c:pt idx="50">
                  <c:v>25398</c:v>
                </c:pt>
                <c:pt idx="51">
                  <c:v>25398</c:v>
                </c:pt>
                <c:pt idx="52">
                  <c:v>13939552.8</c:v>
                </c:pt>
                <c:pt idx="53">
                  <c:v>150000</c:v>
                </c:pt>
                <c:pt idx="54">
                  <c:v>150000</c:v>
                </c:pt>
                <c:pt idx="55">
                  <c:v>150000</c:v>
                </c:pt>
                <c:pt idx="56">
                  <c:v>150000</c:v>
                </c:pt>
                <c:pt idx="57">
                  <c:v>150000</c:v>
                </c:pt>
                <c:pt idx="58">
                  <c:v>3819881</c:v>
                </c:pt>
                <c:pt idx="59">
                  <c:v>3819881</c:v>
                </c:pt>
                <c:pt idx="60">
                  <c:v>3819881</c:v>
                </c:pt>
                <c:pt idx="61">
                  <c:v>850000</c:v>
                </c:pt>
                <c:pt idx="62">
                  <c:v>850000</c:v>
                </c:pt>
                <c:pt idx="63">
                  <c:v>2969881</c:v>
                </c:pt>
                <c:pt idx="64">
                  <c:v>2969881</c:v>
                </c:pt>
                <c:pt idx="65">
                  <c:v>150000</c:v>
                </c:pt>
                <c:pt idx="66">
                  <c:v>150000</c:v>
                </c:pt>
                <c:pt idx="67">
                  <c:v>150000</c:v>
                </c:pt>
                <c:pt idx="68">
                  <c:v>150000</c:v>
                </c:pt>
                <c:pt idx="69">
                  <c:v>150000</c:v>
                </c:pt>
                <c:pt idx="70">
                  <c:v>7550387.8</c:v>
                </c:pt>
                <c:pt idx="71">
                  <c:v>3802095.86</c:v>
                </c:pt>
                <c:pt idx="72">
                  <c:v>3802095.86</c:v>
                </c:pt>
                <c:pt idx="73">
                  <c:v>1868371.3199999998</c:v>
                </c:pt>
                <c:pt idx="74">
                  <c:v>1868371.3199999998</c:v>
                </c:pt>
                <c:pt idx="75">
                  <c:v>1933724.54</c:v>
                </c:pt>
                <c:pt idx="76">
                  <c:v>1104250.54</c:v>
                </c:pt>
                <c:pt idx="77">
                  <c:v>644850</c:v>
                </c:pt>
                <c:pt idx="78">
                  <c:v>184624</c:v>
                </c:pt>
                <c:pt idx="79">
                  <c:v>87500</c:v>
                </c:pt>
                <c:pt idx="80">
                  <c:v>87500</c:v>
                </c:pt>
                <c:pt idx="81">
                  <c:v>87500</c:v>
                </c:pt>
                <c:pt idx="82">
                  <c:v>87500</c:v>
                </c:pt>
                <c:pt idx="83">
                  <c:v>790997</c:v>
                </c:pt>
                <c:pt idx="84">
                  <c:v>790997</c:v>
                </c:pt>
                <c:pt idx="85">
                  <c:v>790997</c:v>
                </c:pt>
                <c:pt idx="86">
                  <c:v>790997</c:v>
                </c:pt>
                <c:pt idx="87">
                  <c:v>408200</c:v>
                </c:pt>
                <c:pt idx="88">
                  <c:v>408200</c:v>
                </c:pt>
                <c:pt idx="89">
                  <c:v>408200</c:v>
                </c:pt>
                <c:pt idx="90">
                  <c:v>408200</c:v>
                </c:pt>
                <c:pt idx="91">
                  <c:v>1720324.54</c:v>
                </c:pt>
                <c:pt idx="92">
                  <c:v>1720324.54</c:v>
                </c:pt>
                <c:pt idx="93">
                  <c:v>1720324.54</c:v>
                </c:pt>
                <c:pt idx="94">
                  <c:v>1720324.54</c:v>
                </c:pt>
                <c:pt idx="95">
                  <c:v>741270.4</c:v>
                </c:pt>
                <c:pt idx="96">
                  <c:v>741270.4</c:v>
                </c:pt>
                <c:pt idx="97">
                  <c:v>741270.4</c:v>
                </c:pt>
                <c:pt idx="98">
                  <c:v>741270.4</c:v>
                </c:pt>
                <c:pt idx="99">
                  <c:v>2269284</c:v>
                </c:pt>
                <c:pt idx="100">
                  <c:v>1694000</c:v>
                </c:pt>
                <c:pt idx="101">
                  <c:v>1694000</c:v>
                </c:pt>
                <c:pt idx="102">
                  <c:v>1694000</c:v>
                </c:pt>
                <c:pt idx="103">
                  <c:v>1694000</c:v>
                </c:pt>
                <c:pt idx="104">
                  <c:v>575284</c:v>
                </c:pt>
                <c:pt idx="105">
                  <c:v>575284</c:v>
                </c:pt>
                <c:pt idx="106">
                  <c:v>575284</c:v>
                </c:pt>
                <c:pt idx="107">
                  <c:v>575284</c:v>
                </c:pt>
                <c:pt idx="108">
                  <c:v>1134822.4</c:v>
                </c:pt>
                <c:pt idx="109">
                  <c:v>1134822.4</c:v>
                </c:pt>
                <c:pt idx="110">
                  <c:v>1134822.4</c:v>
                </c:pt>
                <c:pt idx="111">
                  <c:v>1134822.4</c:v>
                </c:pt>
                <c:pt idx="112">
                  <c:v>1134822.4</c:v>
                </c:pt>
                <c:pt idx="113">
                  <c:v>1134822.4</c:v>
                </c:pt>
                <c:pt idx="114">
                  <c:v>1134822.4</c:v>
                </c:pt>
                <c:pt idx="115">
                  <c:v>68118391.16</c:v>
                </c:pt>
                <c:pt idx="116">
                  <c:v>66915391.16</c:v>
                </c:pt>
                <c:pt idx="117">
                  <c:v>66615391.16</c:v>
                </c:pt>
                <c:pt idx="118">
                  <c:v>24005044.05</c:v>
                </c:pt>
                <c:pt idx="119">
                  <c:v>20763828.07</c:v>
                </c:pt>
                <c:pt idx="120">
                  <c:v>20763828.07</c:v>
                </c:pt>
                <c:pt idx="121">
                  <c:v>20763828.07</c:v>
                </c:pt>
                <c:pt idx="122">
                  <c:v>3241215.98</c:v>
                </c:pt>
                <c:pt idx="123">
                  <c:v>3241215.98</c:v>
                </c:pt>
                <c:pt idx="124">
                  <c:v>3237974.76</c:v>
                </c:pt>
                <c:pt idx="125">
                  <c:v>3241.2200000000003</c:v>
                </c:pt>
                <c:pt idx="126">
                  <c:v>42610347.11</c:v>
                </c:pt>
                <c:pt idx="127">
                  <c:v>42610347.11</c:v>
                </c:pt>
                <c:pt idx="128">
                  <c:v>40560405.93</c:v>
                </c:pt>
                <c:pt idx="129">
                  <c:v>2049941.18</c:v>
                </c:pt>
                <c:pt idx="130">
                  <c:v>300000</c:v>
                </c:pt>
                <c:pt idx="131">
                  <c:v>300000</c:v>
                </c:pt>
                <c:pt idx="132">
                  <c:v>300000</c:v>
                </c:pt>
                <c:pt idx="133">
                  <c:v>300000</c:v>
                </c:pt>
                <c:pt idx="134">
                  <c:v>300000</c:v>
                </c:pt>
                <c:pt idx="135">
                  <c:v>1203000</c:v>
                </c:pt>
                <c:pt idx="136">
                  <c:v>460000</c:v>
                </c:pt>
                <c:pt idx="137">
                  <c:v>460000</c:v>
                </c:pt>
                <c:pt idx="138">
                  <c:v>460000</c:v>
                </c:pt>
                <c:pt idx="139">
                  <c:v>460000</c:v>
                </c:pt>
                <c:pt idx="140">
                  <c:v>460000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543000</c:v>
                </c:pt>
                <c:pt idx="147">
                  <c:v>543000</c:v>
                </c:pt>
                <c:pt idx="148">
                  <c:v>479079.56</c:v>
                </c:pt>
                <c:pt idx="149">
                  <c:v>479079.56</c:v>
                </c:pt>
                <c:pt idx="150">
                  <c:v>479079.56</c:v>
                </c:pt>
                <c:pt idx="151">
                  <c:v>4444.44</c:v>
                </c:pt>
                <c:pt idx="152">
                  <c:v>4444.44</c:v>
                </c:pt>
                <c:pt idx="153">
                  <c:v>0</c:v>
                </c:pt>
                <c:pt idx="154">
                  <c:v>4444.44</c:v>
                </c:pt>
                <c:pt idx="155">
                  <c:v>40968.33</c:v>
                </c:pt>
                <c:pt idx="156">
                  <c:v>40968.33</c:v>
                </c:pt>
                <c:pt idx="157">
                  <c:v>0</c:v>
                </c:pt>
                <c:pt idx="158">
                  <c:v>40968.33</c:v>
                </c:pt>
                <c:pt idx="159">
                  <c:v>18507.67</c:v>
                </c:pt>
                <c:pt idx="160">
                  <c:v>18507.67</c:v>
                </c:pt>
                <c:pt idx="161">
                  <c:v>0</c:v>
                </c:pt>
                <c:pt idx="162">
                  <c:v>18507.67</c:v>
                </c:pt>
                <c:pt idx="163">
                  <c:v>200000</c:v>
                </c:pt>
                <c:pt idx="164">
                  <c:v>200000</c:v>
                </c:pt>
                <c:pt idx="165">
                  <c:v>200000</c:v>
                </c:pt>
                <c:pt idx="166">
                  <c:v>200000</c:v>
                </c:pt>
                <c:pt idx="167">
                  <c:v>200000</c:v>
                </c:pt>
                <c:pt idx="168">
                  <c:v>133601438.74000001</c:v>
                </c:pt>
                <c:pt idx="169">
                  <c:v>2202793.16</c:v>
                </c:pt>
                <c:pt idx="170">
                  <c:v>15000</c:v>
                </c:pt>
                <c:pt idx="171">
                  <c:v>15000</c:v>
                </c:pt>
                <c:pt idx="172">
                  <c:v>15000</c:v>
                </c:pt>
                <c:pt idx="173">
                  <c:v>15000</c:v>
                </c:pt>
                <c:pt idx="174">
                  <c:v>15000</c:v>
                </c:pt>
                <c:pt idx="175">
                  <c:v>1798691.16</c:v>
                </c:pt>
                <c:pt idx="176">
                  <c:v>1798691.16</c:v>
                </c:pt>
                <c:pt idx="177">
                  <c:v>1798691.16</c:v>
                </c:pt>
                <c:pt idx="178">
                  <c:v>1798691.16</c:v>
                </c:pt>
                <c:pt idx="179">
                  <c:v>1798691.16</c:v>
                </c:pt>
                <c:pt idx="180">
                  <c:v>289102</c:v>
                </c:pt>
                <c:pt idx="181">
                  <c:v>289102</c:v>
                </c:pt>
                <c:pt idx="182">
                  <c:v>289102</c:v>
                </c:pt>
                <c:pt idx="183">
                  <c:v>289102</c:v>
                </c:pt>
                <c:pt idx="184">
                  <c:v>289102</c:v>
                </c:pt>
                <c:pt idx="185">
                  <c:v>100000</c:v>
                </c:pt>
                <c:pt idx="186">
                  <c:v>100000</c:v>
                </c:pt>
                <c:pt idx="187">
                  <c:v>100000</c:v>
                </c:pt>
                <c:pt idx="188">
                  <c:v>100000</c:v>
                </c:pt>
                <c:pt idx="189">
                  <c:v>100000</c:v>
                </c:pt>
                <c:pt idx="190">
                  <c:v>65023033.269999996</c:v>
                </c:pt>
                <c:pt idx="191">
                  <c:v>13804512.27</c:v>
                </c:pt>
                <c:pt idx="192">
                  <c:v>13804512.27</c:v>
                </c:pt>
                <c:pt idx="193">
                  <c:v>132831.96</c:v>
                </c:pt>
                <c:pt idx="194">
                  <c:v>132831.96</c:v>
                </c:pt>
                <c:pt idx="195">
                  <c:v>132831.96</c:v>
                </c:pt>
                <c:pt idx="196">
                  <c:v>13671680.309999999</c:v>
                </c:pt>
                <c:pt idx="197">
                  <c:v>13671680.309999999</c:v>
                </c:pt>
                <c:pt idx="198">
                  <c:v>12304512.27</c:v>
                </c:pt>
                <c:pt idx="199">
                  <c:v>1367168.04</c:v>
                </c:pt>
                <c:pt idx="200">
                  <c:v>860000</c:v>
                </c:pt>
                <c:pt idx="201">
                  <c:v>860000</c:v>
                </c:pt>
                <c:pt idx="202">
                  <c:v>860000</c:v>
                </c:pt>
                <c:pt idx="203">
                  <c:v>860000</c:v>
                </c:pt>
                <c:pt idx="204">
                  <c:v>860000</c:v>
                </c:pt>
                <c:pt idx="205">
                  <c:v>50160521</c:v>
                </c:pt>
                <c:pt idx="206">
                  <c:v>50160521</c:v>
                </c:pt>
                <c:pt idx="207">
                  <c:v>19175000</c:v>
                </c:pt>
                <c:pt idx="208">
                  <c:v>19175000</c:v>
                </c:pt>
                <c:pt idx="209">
                  <c:v>19175000</c:v>
                </c:pt>
                <c:pt idx="210">
                  <c:v>30985521</c:v>
                </c:pt>
                <c:pt idx="211">
                  <c:v>30985521</c:v>
                </c:pt>
                <c:pt idx="212">
                  <c:v>30954535</c:v>
                </c:pt>
                <c:pt idx="213">
                  <c:v>30986</c:v>
                </c:pt>
                <c:pt idx="214">
                  <c:v>198000</c:v>
                </c:pt>
                <c:pt idx="215">
                  <c:v>198000</c:v>
                </c:pt>
                <c:pt idx="216">
                  <c:v>198000</c:v>
                </c:pt>
                <c:pt idx="217">
                  <c:v>198000</c:v>
                </c:pt>
                <c:pt idx="218">
                  <c:v>198000</c:v>
                </c:pt>
                <c:pt idx="219">
                  <c:v>66375612.31000001</c:v>
                </c:pt>
                <c:pt idx="220">
                  <c:v>375902</c:v>
                </c:pt>
                <c:pt idx="221">
                  <c:v>375902</c:v>
                </c:pt>
                <c:pt idx="222">
                  <c:v>375902</c:v>
                </c:pt>
                <c:pt idx="223">
                  <c:v>375902</c:v>
                </c:pt>
                <c:pt idx="224">
                  <c:v>375902</c:v>
                </c:pt>
                <c:pt idx="225">
                  <c:v>53874124.54000001</c:v>
                </c:pt>
                <c:pt idx="226">
                  <c:v>53874124.54000001</c:v>
                </c:pt>
                <c:pt idx="227">
                  <c:v>6184985.38</c:v>
                </c:pt>
                <c:pt idx="228">
                  <c:v>6184985.38</c:v>
                </c:pt>
                <c:pt idx="229">
                  <c:v>6184985.38</c:v>
                </c:pt>
                <c:pt idx="230">
                  <c:v>500000</c:v>
                </c:pt>
                <c:pt idx="231">
                  <c:v>500000</c:v>
                </c:pt>
                <c:pt idx="232">
                  <c:v>500000</c:v>
                </c:pt>
                <c:pt idx="233">
                  <c:v>19039121.83</c:v>
                </c:pt>
                <c:pt idx="234">
                  <c:v>19039121.83</c:v>
                </c:pt>
                <c:pt idx="235">
                  <c:v>19039121.83</c:v>
                </c:pt>
                <c:pt idx="236">
                  <c:v>2865000</c:v>
                </c:pt>
                <c:pt idx="237">
                  <c:v>2865000</c:v>
                </c:pt>
                <c:pt idx="238">
                  <c:v>2865000</c:v>
                </c:pt>
                <c:pt idx="239">
                  <c:v>2732386</c:v>
                </c:pt>
                <c:pt idx="240">
                  <c:v>1632386</c:v>
                </c:pt>
                <c:pt idx="241">
                  <c:v>1632386</c:v>
                </c:pt>
                <c:pt idx="242">
                  <c:v>1100000</c:v>
                </c:pt>
                <c:pt idx="243">
                  <c:v>1100000</c:v>
                </c:pt>
                <c:pt idx="244">
                  <c:v>18607559.93</c:v>
                </c:pt>
                <c:pt idx="245">
                  <c:v>18607559.93</c:v>
                </c:pt>
                <c:pt idx="246">
                  <c:v>18607559.93</c:v>
                </c:pt>
                <c:pt idx="247">
                  <c:v>130203.2</c:v>
                </c:pt>
                <c:pt idx="248">
                  <c:v>130203.2</c:v>
                </c:pt>
                <c:pt idx="249">
                  <c:v>130203.2</c:v>
                </c:pt>
                <c:pt idx="250">
                  <c:v>3814868.2</c:v>
                </c:pt>
                <c:pt idx="251">
                  <c:v>3814868.2</c:v>
                </c:pt>
                <c:pt idx="252">
                  <c:v>3811053.33</c:v>
                </c:pt>
                <c:pt idx="253">
                  <c:v>3814.87</c:v>
                </c:pt>
                <c:pt idx="254">
                  <c:v>100000</c:v>
                </c:pt>
                <c:pt idx="255">
                  <c:v>100000</c:v>
                </c:pt>
                <c:pt idx="256">
                  <c:v>100000</c:v>
                </c:pt>
                <c:pt idx="257">
                  <c:v>100000</c:v>
                </c:pt>
                <c:pt idx="258">
                  <c:v>100000</c:v>
                </c:pt>
                <c:pt idx="259">
                  <c:v>11533085.770000001</c:v>
                </c:pt>
                <c:pt idx="260">
                  <c:v>1757924.3800000001</c:v>
                </c:pt>
                <c:pt idx="261">
                  <c:v>1757924.3800000001</c:v>
                </c:pt>
                <c:pt idx="262">
                  <c:v>1757924.3800000001</c:v>
                </c:pt>
                <c:pt idx="263">
                  <c:v>1757924.3800000001</c:v>
                </c:pt>
                <c:pt idx="264">
                  <c:v>9775161.39</c:v>
                </c:pt>
                <c:pt idx="265">
                  <c:v>6643185.5</c:v>
                </c:pt>
                <c:pt idx="266">
                  <c:v>6643185.5</c:v>
                </c:pt>
                <c:pt idx="267">
                  <c:v>6437195.32</c:v>
                </c:pt>
                <c:pt idx="268">
                  <c:v>205990.18</c:v>
                </c:pt>
                <c:pt idx="269">
                  <c:v>3131975.8899999997</c:v>
                </c:pt>
                <c:pt idx="270">
                  <c:v>3131975.8899999997</c:v>
                </c:pt>
                <c:pt idx="271">
                  <c:v>2823277.4499999997</c:v>
                </c:pt>
                <c:pt idx="272">
                  <c:v>97499.04</c:v>
                </c:pt>
                <c:pt idx="273">
                  <c:v>211199.4</c:v>
                </c:pt>
                <c:pt idx="274">
                  <c:v>492500</c:v>
                </c:pt>
                <c:pt idx="275">
                  <c:v>492500</c:v>
                </c:pt>
                <c:pt idx="276">
                  <c:v>492500</c:v>
                </c:pt>
                <c:pt idx="277">
                  <c:v>492500</c:v>
                </c:pt>
                <c:pt idx="278">
                  <c:v>492500</c:v>
                </c:pt>
                <c:pt idx="279">
                  <c:v>47752246.07</c:v>
                </c:pt>
                <c:pt idx="280">
                  <c:v>47752246.07</c:v>
                </c:pt>
                <c:pt idx="281">
                  <c:v>46074593.17</c:v>
                </c:pt>
                <c:pt idx="282">
                  <c:v>16952000</c:v>
                </c:pt>
                <c:pt idx="283">
                  <c:v>600000</c:v>
                </c:pt>
                <c:pt idx="284">
                  <c:v>600000</c:v>
                </c:pt>
                <c:pt idx="285">
                  <c:v>600000</c:v>
                </c:pt>
                <c:pt idx="286">
                  <c:v>16352000</c:v>
                </c:pt>
                <c:pt idx="287">
                  <c:v>16352000</c:v>
                </c:pt>
                <c:pt idx="288">
                  <c:v>16352000</c:v>
                </c:pt>
                <c:pt idx="289">
                  <c:v>8562166</c:v>
                </c:pt>
                <c:pt idx="290">
                  <c:v>8562166</c:v>
                </c:pt>
                <c:pt idx="291">
                  <c:v>6083000</c:v>
                </c:pt>
                <c:pt idx="292">
                  <c:v>6083000</c:v>
                </c:pt>
                <c:pt idx="293">
                  <c:v>2474166</c:v>
                </c:pt>
                <c:pt idx="294">
                  <c:v>2474166</c:v>
                </c:pt>
                <c:pt idx="295">
                  <c:v>5000</c:v>
                </c:pt>
                <c:pt idx="296">
                  <c:v>5000</c:v>
                </c:pt>
                <c:pt idx="297">
                  <c:v>14250000</c:v>
                </c:pt>
                <c:pt idx="298">
                  <c:v>14250000</c:v>
                </c:pt>
                <c:pt idx="299">
                  <c:v>14250000</c:v>
                </c:pt>
                <c:pt idx="300">
                  <c:v>14250000</c:v>
                </c:pt>
                <c:pt idx="301">
                  <c:v>5880427.17</c:v>
                </c:pt>
                <c:pt idx="302">
                  <c:v>5880427.17</c:v>
                </c:pt>
                <c:pt idx="303">
                  <c:v>5880427.17</c:v>
                </c:pt>
                <c:pt idx="304">
                  <c:v>5880427.17</c:v>
                </c:pt>
                <c:pt idx="305">
                  <c:v>430000</c:v>
                </c:pt>
                <c:pt idx="306">
                  <c:v>430000</c:v>
                </c:pt>
                <c:pt idx="307">
                  <c:v>430000</c:v>
                </c:pt>
                <c:pt idx="308">
                  <c:v>430000</c:v>
                </c:pt>
                <c:pt idx="309">
                  <c:v>1677652.9</c:v>
                </c:pt>
                <c:pt idx="310">
                  <c:v>1677652.9</c:v>
                </c:pt>
                <c:pt idx="311">
                  <c:v>1677652.9</c:v>
                </c:pt>
                <c:pt idx="312">
                  <c:v>1677652.9</c:v>
                </c:pt>
                <c:pt idx="313">
                  <c:v>1000000</c:v>
                </c:pt>
                <c:pt idx="314">
                  <c:v>585000</c:v>
                </c:pt>
                <c:pt idx="315">
                  <c:v>92652.9</c:v>
                </c:pt>
                <c:pt idx="316">
                  <c:v>3267000</c:v>
                </c:pt>
                <c:pt idx="317">
                  <c:v>808000</c:v>
                </c:pt>
                <c:pt idx="318">
                  <c:v>808000</c:v>
                </c:pt>
                <c:pt idx="319">
                  <c:v>808000</c:v>
                </c:pt>
                <c:pt idx="320">
                  <c:v>808000</c:v>
                </c:pt>
                <c:pt idx="321">
                  <c:v>808000</c:v>
                </c:pt>
                <c:pt idx="322">
                  <c:v>808000</c:v>
                </c:pt>
                <c:pt idx="323">
                  <c:v>1580000</c:v>
                </c:pt>
                <c:pt idx="324">
                  <c:v>1580000</c:v>
                </c:pt>
                <c:pt idx="325">
                  <c:v>1580000</c:v>
                </c:pt>
                <c:pt idx="326">
                  <c:v>400000</c:v>
                </c:pt>
                <c:pt idx="327">
                  <c:v>400000</c:v>
                </c:pt>
                <c:pt idx="328">
                  <c:v>400000</c:v>
                </c:pt>
                <c:pt idx="329">
                  <c:v>1180000</c:v>
                </c:pt>
                <c:pt idx="330">
                  <c:v>1180000</c:v>
                </c:pt>
                <c:pt idx="331">
                  <c:v>1180000</c:v>
                </c:pt>
                <c:pt idx="332">
                  <c:v>879000</c:v>
                </c:pt>
                <c:pt idx="333">
                  <c:v>879000</c:v>
                </c:pt>
                <c:pt idx="334">
                  <c:v>555000</c:v>
                </c:pt>
                <c:pt idx="335">
                  <c:v>555000</c:v>
                </c:pt>
                <c:pt idx="336">
                  <c:v>100000</c:v>
                </c:pt>
                <c:pt idx="337">
                  <c:v>100000</c:v>
                </c:pt>
                <c:pt idx="338">
                  <c:v>455000</c:v>
                </c:pt>
                <c:pt idx="339">
                  <c:v>455000</c:v>
                </c:pt>
                <c:pt idx="340">
                  <c:v>324000</c:v>
                </c:pt>
                <c:pt idx="341">
                  <c:v>324000</c:v>
                </c:pt>
                <c:pt idx="342">
                  <c:v>324000</c:v>
                </c:pt>
                <c:pt idx="343">
                  <c:v>324000</c:v>
                </c:pt>
                <c:pt idx="344">
                  <c:v>18582737</c:v>
                </c:pt>
                <c:pt idx="345">
                  <c:v>18532737</c:v>
                </c:pt>
                <c:pt idx="346">
                  <c:v>18532737</c:v>
                </c:pt>
                <c:pt idx="347">
                  <c:v>18532737</c:v>
                </c:pt>
                <c:pt idx="348">
                  <c:v>4580737</c:v>
                </c:pt>
                <c:pt idx="349">
                  <c:v>4580737</c:v>
                </c:pt>
                <c:pt idx="350">
                  <c:v>4580737</c:v>
                </c:pt>
                <c:pt idx="351">
                  <c:v>13952000</c:v>
                </c:pt>
                <c:pt idx="352">
                  <c:v>13952000</c:v>
                </c:pt>
                <c:pt idx="353">
                  <c:v>13952000</c:v>
                </c:pt>
                <c:pt idx="354">
                  <c:v>50000</c:v>
                </c:pt>
                <c:pt idx="355">
                  <c:v>50000</c:v>
                </c:pt>
                <c:pt idx="356">
                  <c:v>50000</c:v>
                </c:pt>
                <c:pt idx="357">
                  <c:v>50000</c:v>
                </c:pt>
                <c:pt idx="358">
                  <c:v>50000</c:v>
                </c:pt>
                <c:pt idx="359">
                  <c:v>50000</c:v>
                </c:pt>
                <c:pt idx="360">
                  <c:v>4721000</c:v>
                </c:pt>
                <c:pt idx="361">
                  <c:v>4721000</c:v>
                </c:pt>
                <c:pt idx="362">
                  <c:v>4721000</c:v>
                </c:pt>
                <c:pt idx="363">
                  <c:v>4721000</c:v>
                </c:pt>
                <c:pt idx="364">
                  <c:v>4721000</c:v>
                </c:pt>
                <c:pt idx="365">
                  <c:v>4721000</c:v>
                </c:pt>
                <c:pt idx="366">
                  <c:v>4721000</c:v>
                </c:pt>
                <c:pt idx="367">
                  <c:v>100000</c:v>
                </c:pt>
                <c:pt idx="368">
                  <c:v>100000</c:v>
                </c:pt>
                <c:pt idx="369">
                  <c:v>100000</c:v>
                </c:pt>
                <c:pt idx="370">
                  <c:v>100000</c:v>
                </c:pt>
                <c:pt idx="371">
                  <c:v>100000</c:v>
                </c:pt>
                <c:pt idx="372">
                  <c:v>100000</c:v>
                </c:pt>
                <c:pt idx="373">
                  <c:v>100000</c:v>
                </c:pt>
              </c:numCache>
            </c:numRef>
          </c:val>
        </c:ser>
        <c:axId val="3715432"/>
        <c:axId val="33438889"/>
      </c:barChart>
      <c:catAx>
        <c:axId val="3715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438889"/>
        <c:crosses val="autoZero"/>
        <c:auto val="1"/>
        <c:lblOffset val="100"/>
        <c:tickLblSkip val="6"/>
        <c:noMultiLvlLbl val="0"/>
      </c:catAx>
      <c:valAx>
        <c:axId val="33438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5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40925"/>
          <c:w val="0.33725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4"/>
  <sheetViews>
    <sheetView tabSelected="1" zoomScale="115" zoomScaleNormal="115" zoomScalePageLayoutView="0" workbookViewId="0" topLeftCell="A5">
      <selection activeCell="D11" sqref="D11"/>
    </sheetView>
  </sheetViews>
  <sheetFormatPr defaultColWidth="9.00390625" defaultRowHeight="12.75"/>
  <cols>
    <col min="1" max="1" width="44.75390625" style="7" customWidth="1"/>
    <col min="2" max="2" width="4.875" style="0" customWidth="1"/>
    <col min="3" max="3" width="7.625" style="0" customWidth="1"/>
    <col min="4" max="4" width="13.125" style="0" customWidth="1"/>
    <col min="5" max="5" width="5.00390625" style="0" customWidth="1"/>
    <col min="6" max="6" width="14.375" style="0" customWidth="1"/>
    <col min="7" max="7" width="14.75390625" style="0" customWidth="1"/>
    <col min="8" max="8" width="13.875" style="0" customWidth="1"/>
    <col min="9" max="9" width="11.625" style="0" customWidth="1"/>
    <col min="10" max="10" width="12.75390625" style="0" bestFit="1" customWidth="1"/>
  </cols>
  <sheetData>
    <row r="1" spans="5:8" ht="96" customHeight="1">
      <c r="E1" s="3"/>
      <c r="F1" s="28" t="s">
        <v>386</v>
      </c>
      <c r="G1" s="28"/>
      <c r="H1" s="28"/>
    </row>
    <row r="2" spans="3:8" ht="18.75" customHeight="1">
      <c r="C2" s="11"/>
      <c r="D2" s="11"/>
      <c r="E2" s="12"/>
      <c r="F2" s="12"/>
      <c r="G2" s="12"/>
      <c r="H2" s="13" t="s">
        <v>376</v>
      </c>
    </row>
    <row r="3" spans="1:8" ht="71.25" customHeight="1">
      <c r="A3" s="5"/>
      <c r="B3" s="3"/>
      <c r="C3" s="3"/>
      <c r="D3" s="8"/>
      <c r="E3" s="8"/>
      <c r="F3" s="27" t="s">
        <v>361</v>
      </c>
      <c r="G3" s="27"/>
      <c r="H3" s="27"/>
    </row>
    <row r="4" spans="1:8" ht="39.75" customHeight="1">
      <c r="A4" s="26" t="s">
        <v>142</v>
      </c>
      <c r="B4" s="26"/>
      <c r="C4" s="26"/>
      <c r="D4" s="26"/>
      <c r="E4" s="26"/>
      <c r="F4" s="26"/>
      <c r="G4" s="26"/>
      <c r="H4" s="26"/>
    </row>
    <row r="5" spans="1:8" ht="12.75">
      <c r="A5" s="6"/>
      <c r="B5" s="1"/>
      <c r="C5" s="1"/>
      <c r="D5" s="1"/>
      <c r="E5" s="1"/>
      <c r="F5" s="1"/>
      <c r="G5" s="1"/>
      <c r="H5" s="2" t="s">
        <v>0</v>
      </c>
    </row>
    <row r="6" spans="1:8" ht="144.75" customHeight="1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25" t="s">
        <v>387</v>
      </c>
      <c r="G6" s="9" t="s">
        <v>137</v>
      </c>
      <c r="H6" s="10" t="s">
        <v>141</v>
      </c>
    </row>
    <row r="7" spans="1:8" ht="14.25" customHeight="1">
      <c r="A7" s="29">
        <v>1</v>
      </c>
      <c r="B7" s="29">
        <v>2</v>
      </c>
      <c r="C7" s="30">
        <v>3</v>
      </c>
      <c r="D7" s="31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38.25">
      <c r="A8" s="32" t="s">
        <v>6</v>
      </c>
      <c r="B8" s="33" t="s">
        <v>7</v>
      </c>
      <c r="C8" s="34"/>
      <c r="D8" s="34"/>
      <c r="E8" s="34"/>
      <c r="F8" s="15">
        <f>F9+F121+F128+F189+F316+F353+F385+F401+F408</f>
        <v>289110280.77</v>
      </c>
      <c r="G8" s="15">
        <f>G9+G121+G128+G189+G316+G353+G385+G401+G408</f>
        <v>31254535</v>
      </c>
      <c r="H8" s="15">
        <f>H9+H121+H128+H189+H316+H353+H385+H401+H408</f>
        <v>320364815.77000004</v>
      </c>
    </row>
    <row r="9" spans="1:8" ht="12.75">
      <c r="A9" s="35" t="s">
        <v>338</v>
      </c>
      <c r="B9" s="34" t="s">
        <v>7</v>
      </c>
      <c r="C9" s="34" t="s">
        <v>8</v>
      </c>
      <c r="D9" s="34"/>
      <c r="E9" s="34"/>
      <c r="F9" s="15">
        <f>F10+F23+F42+F48+F54+F60</f>
        <v>43663004.230000004</v>
      </c>
      <c r="G9" s="15">
        <f>G10+G23+G42+G48+G54+G60</f>
        <v>-575823.83</v>
      </c>
      <c r="H9" s="15">
        <f>H10+H23+H42+H48+H54+H60</f>
        <v>43087180.400000006</v>
      </c>
    </row>
    <row r="10" spans="1:8" ht="54" customHeight="1">
      <c r="A10" s="35" t="s">
        <v>279</v>
      </c>
      <c r="B10" s="34" t="s">
        <v>7</v>
      </c>
      <c r="C10" s="34" t="s">
        <v>9</v>
      </c>
      <c r="D10" s="34"/>
      <c r="E10" s="34"/>
      <c r="F10" s="15">
        <f aca="true" t="shared" si="0" ref="F10:H11">F11</f>
        <v>859448</v>
      </c>
      <c r="G10" s="15">
        <f t="shared" si="0"/>
        <v>0</v>
      </c>
      <c r="H10" s="15">
        <f t="shared" si="0"/>
        <v>859448</v>
      </c>
    </row>
    <row r="11" spans="1:8" ht="67.5" customHeight="1">
      <c r="A11" s="35" t="s">
        <v>170</v>
      </c>
      <c r="B11" s="34" t="s">
        <v>7</v>
      </c>
      <c r="C11" s="34" t="s">
        <v>9</v>
      </c>
      <c r="D11" s="34" t="s">
        <v>10</v>
      </c>
      <c r="E11" s="34"/>
      <c r="F11" s="15">
        <f t="shared" si="0"/>
        <v>859448</v>
      </c>
      <c r="G11" s="15">
        <f t="shared" si="0"/>
        <v>0</v>
      </c>
      <c r="H11" s="15">
        <f t="shared" si="0"/>
        <v>859448</v>
      </c>
    </row>
    <row r="12" spans="1:8" ht="51.75" customHeight="1">
      <c r="A12" s="35" t="s">
        <v>280</v>
      </c>
      <c r="B12" s="34" t="s">
        <v>7</v>
      </c>
      <c r="C12" s="34" t="s">
        <v>9</v>
      </c>
      <c r="D12" s="34" t="s">
        <v>11</v>
      </c>
      <c r="E12" s="34"/>
      <c r="F12" s="15">
        <f>F13+F20</f>
        <v>859448</v>
      </c>
      <c r="G12" s="15">
        <f>G13+G20</f>
        <v>0</v>
      </c>
      <c r="H12" s="15">
        <f>H13+H20</f>
        <v>859448</v>
      </c>
    </row>
    <row r="13" spans="1:8" ht="12.75">
      <c r="A13" s="35" t="s">
        <v>225</v>
      </c>
      <c r="B13" s="34" t="s">
        <v>7</v>
      </c>
      <c r="C13" s="34" t="s">
        <v>9</v>
      </c>
      <c r="D13" s="34" t="s">
        <v>12</v>
      </c>
      <c r="E13" s="34"/>
      <c r="F13" s="15">
        <f>F14+F16+F18</f>
        <v>787448</v>
      </c>
      <c r="G13" s="15">
        <f>G14+G16+G18</f>
        <v>0</v>
      </c>
      <c r="H13" s="15">
        <f>H14+H16+H18</f>
        <v>787448</v>
      </c>
    </row>
    <row r="14" spans="1:8" ht="66" customHeight="1">
      <c r="A14" s="35" t="s">
        <v>224</v>
      </c>
      <c r="B14" s="34" t="s">
        <v>7</v>
      </c>
      <c r="C14" s="34" t="s">
        <v>9</v>
      </c>
      <c r="D14" s="34" t="s">
        <v>12</v>
      </c>
      <c r="E14" s="34" t="s">
        <v>13</v>
      </c>
      <c r="F14" s="15">
        <f>F15</f>
        <v>334260</v>
      </c>
      <c r="G14" s="15">
        <f>G15</f>
        <v>0</v>
      </c>
      <c r="H14" s="15">
        <f>H15</f>
        <v>334260</v>
      </c>
    </row>
    <row r="15" spans="1:8" ht="25.5">
      <c r="A15" s="36" t="s">
        <v>223</v>
      </c>
      <c r="B15" s="37" t="s">
        <v>7</v>
      </c>
      <c r="C15" s="37" t="s">
        <v>9</v>
      </c>
      <c r="D15" s="37" t="s">
        <v>12</v>
      </c>
      <c r="E15" s="37" t="s">
        <v>14</v>
      </c>
      <c r="F15" s="17">
        <v>334260</v>
      </c>
      <c r="G15" s="16"/>
      <c r="H15" s="16">
        <f>F15+G15</f>
        <v>334260</v>
      </c>
    </row>
    <row r="16" spans="1:8" ht="25.5">
      <c r="A16" s="35" t="s">
        <v>180</v>
      </c>
      <c r="B16" s="34" t="s">
        <v>7</v>
      </c>
      <c r="C16" s="34" t="s">
        <v>9</v>
      </c>
      <c r="D16" s="34" t="s">
        <v>12</v>
      </c>
      <c r="E16" s="34" t="s">
        <v>16</v>
      </c>
      <c r="F16" s="15">
        <f>F17</f>
        <v>450488</v>
      </c>
      <c r="G16" s="15">
        <f>G17</f>
        <v>0</v>
      </c>
      <c r="H16" s="15">
        <f>H17</f>
        <v>450488</v>
      </c>
    </row>
    <row r="17" spans="1:8" ht="31.5" customHeight="1">
      <c r="A17" s="36" t="s">
        <v>181</v>
      </c>
      <c r="B17" s="37" t="s">
        <v>7</v>
      </c>
      <c r="C17" s="37" t="s">
        <v>9</v>
      </c>
      <c r="D17" s="37" t="s">
        <v>12</v>
      </c>
      <c r="E17" s="37" t="s">
        <v>17</v>
      </c>
      <c r="F17" s="17">
        <v>450488</v>
      </c>
      <c r="G17" s="16"/>
      <c r="H17" s="16">
        <f>F17+G17</f>
        <v>450488</v>
      </c>
    </row>
    <row r="18" spans="1:8" ht="12.75">
      <c r="A18" s="35" t="s">
        <v>183</v>
      </c>
      <c r="B18" s="34" t="s">
        <v>7</v>
      </c>
      <c r="C18" s="34" t="s">
        <v>9</v>
      </c>
      <c r="D18" s="34" t="s">
        <v>12</v>
      </c>
      <c r="E18" s="34" t="s">
        <v>18</v>
      </c>
      <c r="F18" s="15">
        <f>F19</f>
        <v>2700</v>
      </c>
      <c r="G18" s="15">
        <f>G19</f>
        <v>0</v>
      </c>
      <c r="H18" s="15">
        <f>H19</f>
        <v>2700</v>
      </c>
    </row>
    <row r="19" spans="1:8" ht="12.75">
      <c r="A19" s="36" t="s">
        <v>185</v>
      </c>
      <c r="B19" s="37" t="s">
        <v>7</v>
      </c>
      <c r="C19" s="37" t="s">
        <v>9</v>
      </c>
      <c r="D19" s="37" t="s">
        <v>12</v>
      </c>
      <c r="E19" s="37" t="s">
        <v>19</v>
      </c>
      <c r="F19" s="17">
        <v>2700</v>
      </c>
      <c r="G19" s="16"/>
      <c r="H19" s="16">
        <f>F19+G19</f>
        <v>2700</v>
      </c>
    </row>
    <row r="20" spans="1:8" ht="25.5">
      <c r="A20" s="35" t="s">
        <v>281</v>
      </c>
      <c r="B20" s="34" t="s">
        <v>7</v>
      </c>
      <c r="C20" s="34" t="s">
        <v>9</v>
      </c>
      <c r="D20" s="34" t="s">
        <v>15</v>
      </c>
      <c r="E20" s="34"/>
      <c r="F20" s="15">
        <f aca="true" t="shared" si="1" ref="F20:H21">F21</f>
        <v>72000</v>
      </c>
      <c r="G20" s="15">
        <f t="shared" si="1"/>
        <v>0</v>
      </c>
      <c r="H20" s="15">
        <f t="shared" si="1"/>
        <v>72000</v>
      </c>
    </row>
    <row r="21" spans="1:8" ht="63.75">
      <c r="A21" s="35" t="s">
        <v>224</v>
      </c>
      <c r="B21" s="34" t="s">
        <v>7</v>
      </c>
      <c r="C21" s="34" t="s">
        <v>9</v>
      </c>
      <c r="D21" s="34" t="s">
        <v>15</v>
      </c>
      <c r="E21" s="34" t="s">
        <v>13</v>
      </c>
      <c r="F21" s="15">
        <f t="shared" si="1"/>
        <v>72000</v>
      </c>
      <c r="G21" s="15">
        <f t="shared" si="1"/>
        <v>0</v>
      </c>
      <c r="H21" s="15">
        <f t="shared" si="1"/>
        <v>72000</v>
      </c>
    </row>
    <row r="22" spans="1:8" ht="27" customHeight="1">
      <c r="A22" s="36" t="s">
        <v>223</v>
      </c>
      <c r="B22" s="37" t="s">
        <v>7</v>
      </c>
      <c r="C22" s="37" t="s">
        <v>9</v>
      </c>
      <c r="D22" s="37" t="s">
        <v>15</v>
      </c>
      <c r="E22" s="37" t="s">
        <v>14</v>
      </c>
      <c r="F22" s="17">
        <v>72000</v>
      </c>
      <c r="G22" s="16"/>
      <c r="H22" s="16">
        <f>F22+G22</f>
        <v>72000</v>
      </c>
    </row>
    <row r="23" spans="1:8" ht="51">
      <c r="A23" s="38" t="s">
        <v>282</v>
      </c>
      <c r="B23" s="39" t="s">
        <v>7</v>
      </c>
      <c r="C23" s="39" t="s">
        <v>21</v>
      </c>
      <c r="D23" s="39"/>
      <c r="E23" s="39"/>
      <c r="F23" s="15">
        <f>F24</f>
        <v>26659284.6</v>
      </c>
      <c r="G23" s="15">
        <f>G24</f>
        <v>0</v>
      </c>
      <c r="H23" s="15">
        <f>H24</f>
        <v>26659284.6</v>
      </c>
    </row>
    <row r="24" spans="1:8" ht="63.75">
      <c r="A24" s="38" t="s">
        <v>170</v>
      </c>
      <c r="B24" s="39" t="s">
        <v>7</v>
      </c>
      <c r="C24" s="39" t="s">
        <v>21</v>
      </c>
      <c r="D24" s="39" t="s">
        <v>10</v>
      </c>
      <c r="E24" s="39"/>
      <c r="F24" s="15">
        <f>F25+F36</f>
        <v>26659284.6</v>
      </c>
      <c r="G24" s="15">
        <f>G25+G36</f>
        <v>0</v>
      </c>
      <c r="H24" s="15">
        <f>H25+H36</f>
        <v>26659284.6</v>
      </c>
    </row>
    <row r="25" spans="1:8" ht="41.25" customHeight="1">
      <c r="A25" s="38" t="s">
        <v>283</v>
      </c>
      <c r="B25" s="39" t="s">
        <v>7</v>
      </c>
      <c r="C25" s="39" t="s">
        <v>21</v>
      </c>
      <c r="D25" s="39" t="s">
        <v>22</v>
      </c>
      <c r="E25" s="39"/>
      <c r="F25" s="15">
        <f>F26+F33</f>
        <v>26475705</v>
      </c>
      <c r="G25" s="15">
        <f>G26+G33</f>
        <v>0</v>
      </c>
      <c r="H25" s="15">
        <f>H26+H33</f>
        <v>26475705</v>
      </c>
    </row>
    <row r="26" spans="1:8" ht="12.75">
      <c r="A26" s="38" t="s">
        <v>225</v>
      </c>
      <c r="B26" s="39" t="s">
        <v>7</v>
      </c>
      <c r="C26" s="39" t="s">
        <v>21</v>
      </c>
      <c r="D26" s="39" t="s">
        <v>23</v>
      </c>
      <c r="E26" s="39"/>
      <c r="F26" s="15">
        <f>F27+F29+F31</f>
        <v>25464949.36</v>
      </c>
      <c r="G26" s="15">
        <f>G27+G29+G31</f>
        <v>-30000</v>
      </c>
      <c r="H26" s="15">
        <f>H27+H29+H31</f>
        <v>25434949.36</v>
      </c>
    </row>
    <row r="27" spans="1:8" ht="67.5" customHeight="1">
      <c r="A27" s="35" t="s">
        <v>224</v>
      </c>
      <c r="B27" s="34" t="s">
        <v>7</v>
      </c>
      <c r="C27" s="34" t="s">
        <v>21</v>
      </c>
      <c r="D27" s="34" t="s">
        <v>23</v>
      </c>
      <c r="E27" s="34" t="s">
        <v>13</v>
      </c>
      <c r="F27" s="15">
        <f>F28</f>
        <v>20897949.36</v>
      </c>
      <c r="G27" s="15">
        <f>G28</f>
        <v>-30000</v>
      </c>
      <c r="H27" s="15">
        <f>H28</f>
        <v>20867949.36</v>
      </c>
    </row>
    <row r="28" spans="1:8" ht="25.5">
      <c r="A28" s="36" t="s">
        <v>223</v>
      </c>
      <c r="B28" s="37" t="s">
        <v>7</v>
      </c>
      <c r="C28" s="37" t="s">
        <v>21</v>
      </c>
      <c r="D28" s="37" t="s">
        <v>23</v>
      </c>
      <c r="E28" s="37" t="s">
        <v>14</v>
      </c>
      <c r="F28" s="17">
        <v>20897949.36</v>
      </c>
      <c r="G28" s="16">
        <v>-30000</v>
      </c>
      <c r="H28" s="16">
        <f>F28+G28</f>
        <v>20867949.36</v>
      </c>
    </row>
    <row r="29" spans="1:8" ht="25.5">
      <c r="A29" s="35" t="s">
        <v>180</v>
      </c>
      <c r="B29" s="34" t="s">
        <v>7</v>
      </c>
      <c r="C29" s="34" t="s">
        <v>21</v>
      </c>
      <c r="D29" s="34" t="s">
        <v>23</v>
      </c>
      <c r="E29" s="34" t="s">
        <v>16</v>
      </c>
      <c r="F29" s="15">
        <f>F30</f>
        <v>4534000</v>
      </c>
      <c r="G29" s="15">
        <f>G30</f>
        <v>0</v>
      </c>
      <c r="H29" s="15">
        <f>H30</f>
        <v>4534000</v>
      </c>
    </row>
    <row r="30" spans="1:8" ht="30.75" customHeight="1">
      <c r="A30" s="36" t="s">
        <v>181</v>
      </c>
      <c r="B30" s="37" t="s">
        <v>7</v>
      </c>
      <c r="C30" s="37" t="s">
        <v>21</v>
      </c>
      <c r="D30" s="37" t="s">
        <v>23</v>
      </c>
      <c r="E30" s="37" t="s">
        <v>17</v>
      </c>
      <c r="F30" s="17">
        <v>4534000</v>
      </c>
      <c r="G30" s="16"/>
      <c r="H30" s="16">
        <f>F30+G30</f>
        <v>4534000</v>
      </c>
    </row>
    <row r="31" spans="1:8" ht="12.75">
      <c r="A31" s="35" t="s">
        <v>183</v>
      </c>
      <c r="B31" s="34" t="s">
        <v>7</v>
      </c>
      <c r="C31" s="34" t="s">
        <v>21</v>
      </c>
      <c r="D31" s="34" t="s">
        <v>23</v>
      </c>
      <c r="E31" s="34" t="s">
        <v>18</v>
      </c>
      <c r="F31" s="15">
        <f>F32</f>
        <v>33000</v>
      </c>
      <c r="G31" s="15">
        <f>G32</f>
        <v>0</v>
      </c>
      <c r="H31" s="15">
        <f>H32</f>
        <v>33000</v>
      </c>
    </row>
    <row r="32" spans="1:8" ht="12.75">
      <c r="A32" s="36" t="s">
        <v>185</v>
      </c>
      <c r="B32" s="37" t="s">
        <v>7</v>
      </c>
      <c r="C32" s="37" t="s">
        <v>21</v>
      </c>
      <c r="D32" s="37" t="s">
        <v>23</v>
      </c>
      <c r="E32" s="37" t="s">
        <v>19</v>
      </c>
      <c r="F32" s="17">
        <v>33000</v>
      </c>
      <c r="G32" s="16"/>
      <c r="H32" s="16">
        <f>F32+G32</f>
        <v>33000</v>
      </c>
    </row>
    <row r="33" spans="1:8" ht="38.25">
      <c r="A33" s="35" t="s">
        <v>228</v>
      </c>
      <c r="B33" s="34" t="s">
        <v>7</v>
      </c>
      <c r="C33" s="34" t="s">
        <v>21</v>
      </c>
      <c r="D33" s="34" t="s">
        <v>24</v>
      </c>
      <c r="E33" s="34"/>
      <c r="F33" s="15">
        <f aca="true" t="shared" si="2" ref="F33:H34">F34</f>
        <v>1010755.64</v>
      </c>
      <c r="G33" s="15">
        <f t="shared" si="2"/>
        <v>30000</v>
      </c>
      <c r="H33" s="15">
        <f t="shared" si="2"/>
        <v>1040755.64</v>
      </c>
    </row>
    <row r="34" spans="1:8" ht="67.5" customHeight="1">
      <c r="A34" s="35" t="s">
        <v>224</v>
      </c>
      <c r="B34" s="34" t="s">
        <v>7</v>
      </c>
      <c r="C34" s="34" t="s">
        <v>21</v>
      </c>
      <c r="D34" s="34" t="s">
        <v>24</v>
      </c>
      <c r="E34" s="34" t="s">
        <v>13</v>
      </c>
      <c r="F34" s="15">
        <f t="shared" si="2"/>
        <v>1010755.64</v>
      </c>
      <c r="G34" s="15">
        <f t="shared" si="2"/>
        <v>30000</v>
      </c>
      <c r="H34" s="15">
        <f t="shared" si="2"/>
        <v>1040755.64</v>
      </c>
    </row>
    <row r="35" spans="1:8" ht="25.5">
      <c r="A35" s="36" t="s">
        <v>223</v>
      </c>
      <c r="B35" s="37" t="s">
        <v>7</v>
      </c>
      <c r="C35" s="37" t="s">
        <v>21</v>
      </c>
      <c r="D35" s="37" t="s">
        <v>24</v>
      </c>
      <c r="E35" s="37" t="s">
        <v>14</v>
      </c>
      <c r="F35" s="17">
        <v>1010755.64</v>
      </c>
      <c r="G35" s="16">
        <v>30000</v>
      </c>
      <c r="H35" s="16">
        <f>F35+G35</f>
        <v>1040755.64</v>
      </c>
    </row>
    <row r="36" spans="1:8" ht="38.25">
      <c r="A36" s="40" t="s">
        <v>356</v>
      </c>
      <c r="B36" s="41" t="s">
        <v>7</v>
      </c>
      <c r="C36" s="41" t="s">
        <v>21</v>
      </c>
      <c r="D36" s="41" t="s">
        <v>353</v>
      </c>
      <c r="E36" s="41"/>
      <c r="F36" s="18">
        <f>F37</f>
        <v>183579.6</v>
      </c>
      <c r="G36" s="18">
        <f>G37</f>
        <v>0</v>
      </c>
      <c r="H36" s="18">
        <f>H37</f>
        <v>183579.6</v>
      </c>
    </row>
    <row r="37" spans="1:8" ht="40.5" customHeight="1">
      <c r="A37" s="40" t="s">
        <v>355</v>
      </c>
      <c r="B37" s="41" t="s">
        <v>7</v>
      </c>
      <c r="C37" s="41" t="s">
        <v>21</v>
      </c>
      <c r="D37" s="41" t="s">
        <v>354</v>
      </c>
      <c r="E37" s="41"/>
      <c r="F37" s="18">
        <f>F38+F40</f>
        <v>183579.6</v>
      </c>
      <c r="G37" s="18">
        <f>G38+G40</f>
        <v>0</v>
      </c>
      <c r="H37" s="18">
        <f>H38+H40</f>
        <v>183579.6</v>
      </c>
    </row>
    <row r="38" spans="1:8" ht="65.25" customHeight="1">
      <c r="A38" s="40" t="s">
        <v>224</v>
      </c>
      <c r="B38" s="41" t="s">
        <v>7</v>
      </c>
      <c r="C38" s="41" t="s">
        <v>21</v>
      </c>
      <c r="D38" s="41" t="s">
        <v>354</v>
      </c>
      <c r="E38" s="41" t="s">
        <v>13</v>
      </c>
      <c r="F38" s="18">
        <f>F39</f>
        <v>183579.6</v>
      </c>
      <c r="G38" s="18">
        <f>G39</f>
        <v>0</v>
      </c>
      <c r="H38" s="18">
        <f>H39</f>
        <v>183579.6</v>
      </c>
    </row>
    <row r="39" spans="1:8" ht="27.75" customHeight="1">
      <c r="A39" s="42" t="s">
        <v>223</v>
      </c>
      <c r="B39" s="43" t="s">
        <v>7</v>
      </c>
      <c r="C39" s="43" t="s">
        <v>21</v>
      </c>
      <c r="D39" s="43" t="s">
        <v>354</v>
      </c>
      <c r="E39" s="43" t="s">
        <v>14</v>
      </c>
      <c r="F39" s="44">
        <v>183579.6</v>
      </c>
      <c r="G39" s="44"/>
      <c r="H39" s="16">
        <f>F39+G39</f>
        <v>183579.6</v>
      </c>
    </row>
    <row r="40" spans="1:8" ht="25.5" hidden="1">
      <c r="A40" s="40" t="s">
        <v>180</v>
      </c>
      <c r="B40" s="41" t="s">
        <v>7</v>
      </c>
      <c r="C40" s="41" t="s">
        <v>21</v>
      </c>
      <c r="D40" s="41" t="s">
        <v>354</v>
      </c>
      <c r="E40" s="41" t="s">
        <v>16</v>
      </c>
      <c r="F40" s="18">
        <f>F41</f>
        <v>0</v>
      </c>
      <c r="G40" s="18">
        <f>G41</f>
        <v>0</v>
      </c>
      <c r="H40" s="18">
        <f>H41</f>
        <v>0</v>
      </c>
    </row>
    <row r="41" spans="1:8" ht="28.5" customHeight="1" hidden="1">
      <c r="A41" s="42" t="s">
        <v>181</v>
      </c>
      <c r="B41" s="43" t="s">
        <v>7</v>
      </c>
      <c r="C41" s="43" t="s">
        <v>21</v>
      </c>
      <c r="D41" s="43" t="s">
        <v>354</v>
      </c>
      <c r="E41" s="43" t="s">
        <v>17</v>
      </c>
      <c r="F41" s="16">
        <v>0</v>
      </c>
      <c r="G41" s="16"/>
      <c r="H41" s="16">
        <f>F41+G41</f>
        <v>0</v>
      </c>
    </row>
    <row r="42" spans="1:8" ht="38.25">
      <c r="A42" s="35" t="s">
        <v>227</v>
      </c>
      <c r="B42" s="34" t="s">
        <v>7</v>
      </c>
      <c r="C42" s="34" t="s">
        <v>132</v>
      </c>
      <c r="D42" s="34"/>
      <c r="E42" s="34"/>
      <c r="F42" s="15">
        <f aca="true" t="shared" si="3" ref="F42:H46">F43</f>
        <v>663497</v>
      </c>
      <c r="G42" s="15">
        <f t="shared" si="3"/>
        <v>0</v>
      </c>
      <c r="H42" s="15">
        <f t="shared" si="3"/>
        <v>663497</v>
      </c>
    </row>
    <row r="43" spans="1:8" ht="63.75">
      <c r="A43" s="35" t="s">
        <v>170</v>
      </c>
      <c r="B43" s="34" t="s">
        <v>7</v>
      </c>
      <c r="C43" s="34" t="s">
        <v>132</v>
      </c>
      <c r="D43" s="34" t="s">
        <v>10</v>
      </c>
      <c r="E43" s="34"/>
      <c r="F43" s="15">
        <f t="shared" si="3"/>
        <v>663497</v>
      </c>
      <c r="G43" s="15">
        <f t="shared" si="3"/>
        <v>0</v>
      </c>
      <c r="H43" s="15">
        <f t="shared" si="3"/>
        <v>663497</v>
      </c>
    </row>
    <row r="44" spans="1:8" ht="51">
      <c r="A44" s="35" t="s">
        <v>226</v>
      </c>
      <c r="B44" s="34" t="s">
        <v>7</v>
      </c>
      <c r="C44" s="34" t="s">
        <v>132</v>
      </c>
      <c r="D44" s="34" t="s">
        <v>20</v>
      </c>
      <c r="E44" s="34"/>
      <c r="F44" s="15">
        <f t="shared" si="3"/>
        <v>663497</v>
      </c>
      <c r="G44" s="15">
        <f t="shared" si="3"/>
        <v>0</v>
      </c>
      <c r="H44" s="15">
        <f t="shared" si="3"/>
        <v>663497</v>
      </c>
    </row>
    <row r="45" spans="1:8" ht="12.75">
      <c r="A45" s="35" t="s">
        <v>225</v>
      </c>
      <c r="B45" s="34" t="s">
        <v>7</v>
      </c>
      <c r="C45" s="34" t="s">
        <v>132</v>
      </c>
      <c r="D45" s="34" t="s">
        <v>133</v>
      </c>
      <c r="E45" s="34"/>
      <c r="F45" s="15">
        <f t="shared" si="3"/>
        <v>663497</v>
      </c>
      <c r="G45" s="15">
        <f t="shared" si="3"/>
        <v>0</v>
      </c>
      <c r="H45" s="15">
        <f t="shared" si="3"/>
        <v>663497</v>
      </c>
    </row>
    <row r="46" spans="1:8" ht="63.75">
      <c r="A46" s="35" t="s">
        <v>224</v>
      </c>
      <c r="B46" s="34" t="s">
        <v>7</v>
      </c>
      <c r="C46" s="34" t="s">
        <v>132</v>
      </c>
      <c r="D46" s="34" t="s">
        <v>133</v>
      </c>
      <c r="E46" s="34" t="s">
        <v>13</v>
      </c>
      <c r="F46" s="15">
        <f t="shared" si="3"/>
        <v>663497</v>
      </c>
      <c r="G46" s="15">
        <f t="shared" si="3"/>
        <v>0</v>
      </c>
      <c r="H46" s="15">
        <f t="shared" si="3"/>
        <v>663497</v>
      </c>
    </row>
    <row r="47" spans="1:8" ht="25.5">
      <c r="A47" s="36" t="s">
        <v>223</v>
      </c>
      <c r="B47" s="37" t="s">
        <v>7</v>
      </c>
      <c r="C47" s="37" t="s">
        <v>132</v>
      </c>
      <c r="D47" s="37" t="s">
        <v>133</v>
      </c>
      <c r="E47" s="37" t="s">
        <v>14</v>
      </c>
      <c r="F47" s="17">
        <v>663497</v>
      </c>
      <c r="G47" s="16"/>
      <c r="H47" s="16">
        <f>F47+G47</f>
        <v>663497</v>
      </c>
    </row>
    <row r="48" spans="1:8" ht="12.75">
      <c r="A48" s="35" t="s">
        <v>222</v>
      </c>
      <c r="B48" s="34" t="s">
        <v>7</v>
      </c>
      <c r="C48" s="34" t="s">
        <v>143</v>
      </c>
      <c r="D48" s="34"/>
      <c r="E48" s="34"/>
      <c r="F48" s="15">
        <f aca="true" t="shared" si="4" ref="F48:H52">F49</f>
        <v>940000</v>
      </c>
      <c r="G48" s="15">
        <f t="shared" si="4"/>
        <v>0</v>
      </c>
      <c r="H48" s="15">
        <f t="shared" si="4"/>
        <v>940000</v>
      </c>
    </row>
    <row r="49" spans="1:8" ht="12.75">
      <c r="A49" s="35" t="s">
        <v>186</v>
      </c>
      <c r="B49" s="34" t="s">
        <v>7</v>
      </c>
      <c r="C49" s="34" t="s">
        <v>143</v>
      </c>
      <c r="D49" s="34" t="s">
        <v>144</v>
      </c>
      <c r="E49" s="34"/>
      <c r="F49" s="15">
        <f t="shared" si="4"/>
        <v>940000</v>
      </c>
      <c r="G49" s="15">
        <f t="shared" si="4"/>
        <v>0</v>
      </c>
      <c r="H49" s="15">
        <f t="shared" si="4"/>
        <v>940000</v>
      </c>
    </row>
    <row r="50" spans="1:8" ht="38.25">
      <c r="A50" s="35" t="s">
        <v>232</v>
      </c>
      <c r="B50" s="34" t="s">
        <v>7</v>
      </c>
      <c r="C50" s="34" t="s">
        <v>143</v>
      </c>
      <c r="D50" s="34" t="s">
        <v>145</v>
      </c>
      <c r="E50" s="34"/>
      <c r="F50" s="15">
        <f t="shared" si="4"/>
        <v>940000</v>
      </c>
      <c r="G50" s="15">
        <f t="shared" si="4"/>
        <v>0</v>
      </c>
      <c r="H50" s="15">
        <f t="shared" si="4"/>
        <v>940000</v>
      </c>
    </row>
    <row r="51" spans="1:8" ht="12.75">
      <c r="A51" s="35" t="s">
        <v>276</v>
      </c>
      <c r="B51" s="34" t="s">
        <v>7</v>
      </c>
      <c r="C51" s="34" t="s">
        <v>143</v>
      </c>
      <c r="D51" s="34" t="s">
        <v>146</v>
      </c>
      <c r="E51" s="34"/>
      <c r="F51" s="15">
        <f t="shared" si="4"/>
        <v>940000</v>
      </c>
      <c r="G51" s="15">
        <f t="shared" si="4"/>
        <v>0</v>
      </c>
      <c r="H51" s="15">
        <f t="shared" si="4"/>
        <v>940000</v>
      </c>
    </row>
    <row r="52" spans="1:8" ht="12.75">
      <c r="A52" s="35" t="s">
        <v>183</v>
      </c>
      <c r="B52" s="34" t="s">
        <v>7</v>
      </c>
      <c r="C52" s="34" t="s">
        <v>143</v>
      </c>
      <c r="D52" s="34" t="s">
        <v>146</v>
      </c>
      <c r="E52" s="34" t="s">
        <v>18</v>
      </c>
      <c r="F52" s="15">
        <f t="shared" si="4"/>
        <v>940000</v>
      </c>
      <c r="G52" s="15">
        <f t="shared" si="4"/>
        <v>0</v>
      </c>
      <c r="H52" s="15">
        <f t="shared" si="4"/>
        <v>940000</v>
      </c>
    </row>
    <row r="53" spans="1:8" ht="12.75">
      <c r="A53" s="36" t="s">
        <v>277</v>
      </c>
      <c r="B53" s="37" t="s">
        <v>7</v>
      </c>
      <c r="C53" s="37" t="s">
        <v>143</v>
      </c>
      <c r="D53" s="37" t="s">
        <v>146</v>
      </c>
      <c r="E53" s="37" t="s">
        <v>147</v>
      </c>
      <c r="F53" s="17">
        <v>940000</v>
      </c>
      <c r="G53" s="16"/>
      <c r="H53" s="16">
        <f>F53+G53</f>
        <v>940000</v>
      </c>
    </row>
    <row r="54" spans="1:8" ht="12.75">
      <c r="A54" s="35" t="s">
        <v>278</v>
      </c>
      <c r="B54" s="34" t="s">
        <v>7</v>
      </c>
      <c r="C54" s="34" t="s">
        <v>25</v>
      </c>
      <c r="D54" s="34"/>
      <c r="E54" s="34"/>
      <c r="F54" s="15">
        <f aca="true" t="shared" si="5" ref="F54:H58">F55</f>
        <v>36398</v>
      </c>
      <c r="G54" s="15">
        <f t="shared" si="5"/>
        <v>-11000</v>
      </c>
      <c r="H54" s="15">
        <f t="shared" si="5"/>
        <v>25398</v>
      </c>
    </row>
    <row r="55" spans="1:8" ht="66" customHeight="1">
      <c r="A55" s="35" t="s">
        <v>170</v>
      </c>
      <c r="B55" s="34" t="s">
        <v>7</v>
      </c>
      <c r="C55" s="34" t="s">
        <v>25</v>
      </c>
      <c r="D55" s="34" t="s">
        <v>10</v>
      </c>
      <c r="E55" s="34"/>
      <c r="F55" s="15">
        <f t="shared" si="5"/>
        <v>36398</v>
      </c>
      <c r="G55" s="15">
        <f t="shared" si="5"/>
        <v>-11000</v>
      </c>
      <c r="H55" s="15">
        <f t="shared" si="5"/>
        <v>25398</v>
      </c>
    </row>
    <row r="56" spans="1:8" ht="25.5">
      <c r="A56" s="35" t="s">
        <v>284</v>
      </c>
      <c r="B56" s="34" t="s">
        <v>7</v>
      </c>
      <c r="C56" s="34" t="s">
        <v>25</v>
      </c>
      <c r="D56" s="34" t="s">
        <v>26</v>
      </c>
      <c r="E56" s="34"/>
      <c r="F56" s="15">
        <f t="shared" si="5"/>
        <v>36398</v>
      </c>
      <c r="G56" s="15">
        <f t="shared" si="5"/>
        <v>-11000</v>
      </c>
      <c r="H56" s="15">
        <f t="shared" si="5"/>
        <v>25398</v>
      </c>
    </row>
    <row r="57" spans="1:8" ht="25.5">
      <c r="A57" s="35" t="s">
        <v>285</v>
      </c>
      <c r="B57" s="34" t="s">
        <v>7</v>
      </c>
      <c r="C57" s="34" t="s">
        <v>25</v>
      </c>
      <c r="D57" s="34" t="s">
        <v>27</v>
      </c>
      <c r="E57" s="34"/>
      <c r="F57" s="15">
        <f t="shared" si="5"/>
        <v>36398</v>
      </c>
      <c r="G57" s="15">
        <f t="shared" si="5"/>
        <v>-11000</v>
      </c>
      <c r="H57" s="15">
        <f t="shared" si="5"/>
        <v>25398</v>
      </c>
    </row>
    <row r="58" spans="1:8" ht="12.75">
      <c r="A58" s="35" t="s">
        <v>183</v>
      </c>
      <c r="B58" s="34" t="s">
        <v>7</v>
      </c>
      <c r="C58" s="34" t="s">
        <v>25</v>
      </c>
      <c r="D58" s="34" t="s">
        <v>27</v>
      </c>
      <c r="E58" s="34" t="s">
        <v>18</v>
      </c>
      <c r="F58" s="15">
        <f t="shared" si="5"/>
        <v>36398</v>
      </c>
      <c r="G58" s="15">
        <f t="shared" si="5"/>
        <v>-11000</v>
      </c>
      <c r="H58" s="15">
        <f t="shared" si="5"/>
        <v>25398</v>
      </c>
    </row>
    <row r="59" spans="1:8" ht="12.75">
      <c r="A59" s="36" t="s">
        <v>189</v>
      </c>
      <c r="B59" s="37" t="s">
        <v>7</v>
      </c>
      <c r="C59" s="37" t="s">
        <v>25</v>
      </c>
      <c r="D59" s="37" t="s">
        <v>27</v>
      </c>
      <c r="E59" s="37" t="s">
        <v>28</v>
      </c>
      <c r="F59" s="17">
        <v>36398</v>
      </c>
      <c r="G59" s="16">
        <v>-11000</v>
      </c>
      <c r="H59" s="16">
        <f>F59+G59</f>
        <v>25398</v>
      </c>
    </row>
    <row r="60" spans="1:8" ht="12.75">
      <c r="A60" s="35" t="s">
        <v>286</v>
      </c>
      <c r="B60" s="34" t="s">
        <v>7</v>
      </c>
      <c r="C60" s="34" t="s">
        <v>29</v>
      </c>
      <c r="D60" s="34"/>
      <c r="E60" s="34"/>
      <c r="F60" s="15">
        <f>F61+F66+F71+F78+F83+F112</f>
        <v>14504376.63</v>
      </c>
      <c r="G60" s="15">
        <f>G61+G66+G71+G78+G83+G112</f>
        <v>-564823.83</v>
      </c>
      <c r="H60" s="15">
        <f>H61+H66+H71+H78+H83+H112</f>
        <v>13939552.8</v>
      </c>
    </row>
    <row r="61" spans="1:8" ht="38.25">
      <c r="A61" s="35" t="s">
        <v>192</v>
      </c>
      <c r="B61" s="34" t="s">
        <v>7</v>
      </c>
      <c r="C61" s="34" t="s">
        <v>29</v>
      </c>
      <c r="D61" s="34" t="s">
        <v>30</v>
      </c>
      <c r="E61" s="34"/>
      <c r="F61" s="15">
        <f aca="true" t="shared" si="6" ref="F61:H64">F62</f>
        <v>150000</v>
      </c>
      <c r="G61" s="15">
        <f t="shared" si="6"/>
        <v>0</v>
      </c>
      <c r="H61" s="15">
        <f t="shared" si="6"/>
        <v>150000</v>
      </c>
    </row>
    <row r="62" spans="1:8" ht="82.5" customHeight="1">
      <c r="A62" s="35" t="s">
        <v>287</v>
      </c>
      <c r="B62" s="34" t="s">
        <v>7</v>
      </c>
      <c r="C62" s="34" t="s">
        <v>29</v>
      </c>
      <c r="D62" s="34" t="s">
        <v>130</v>
      </c>
      <c r="E62" s="34"/>
      <c r="F62" s="15">
        <f t="shared" si="6"/>
        <v>150000</v>
      </c>
      <c r="G62" s="15">
        <f t="shared" si="6"/>
        <v>0</v>
      </c>
      <c r="H62" s="15">
        <f t="shared" si="6"/>
        <v>150000</v>
      </c>
    </row>
    <row r="63" spans="1:8" ht="71.25" customHeight="1">
      <c r="A63" s="35" t="s">
        <v>288</v>
      </c>
      <c r="B63" s="34" t="s">
        <v>7</v>
      </c>
      <c r="C63" s="34" t="s">
        <v>29</v>
      </c>
      <c r="D63" s="34" t="s">
        <v>135</v>
      </c>
      <c r="E63" s="34"/>
      <c r="F63" s="15">
        <f t="shared" si="6"/>
        <v>150000</v>
      </c>
      <c r="G63" s="15">
        <f t="shared" si="6"/>
        <v>0</v>
      </c>
      <c r="H63" s="15">
        <f t="shared" si="6"/>
        <v>150000</v>
      </c>
    </row>
    <row r="64" spans="1:8" ht="38.25">
      <c r="A64" s="35" t="s">
        <v>176</v>
      </c>
      <c r="B64" s="34" t="s">
        <v>7</v>
      </c>
      <c r="C64" s="34" t="s">
        <v>29</v>
      </c>
      <c r="D64" s="34" t="s">
        <v>135</v>
      </c>
      <c r="E64" s="34" t="s">
        <v>31</v>
      </c>
      <c r="F64" s="15">
        <f t="shared" si="6"/>
        <v>150000</v>
      </c>
      <c r="G64" s="15">
        <f t="shared" si="6"/>
        <v>0</v>
      </c>
      <c r="H64" s="15">
        <f t="shared" si="6"/>
        <v>150000</v>
      </c>
    </row>
    <row r="65" spans="1:8" ht="38.25">
      <c r="A65" s="36" t="s">
        <v>177</v>
      </c>
      <c r="B65" s="37" t="s">
        <v>7</v>
      </c>
      <c r="C65" s="37" t="s">
        <v>29</v>
      </c>
      <c r="D65" s="37" t="s">
        <v>135</v>
      </c>
      <c r="E65" s="37" t="s">
        <v>32</v>
      </c>
      <c r="F65" s="17">
        <v>150000</v>
      </c>
      <c r="G65" s="16"/>
      <c r="H65" s="16">
        <f>F65+G65</f>
        <v>150000</v>
      </c>
    </row>
    <row r="66" spans="1:8" ht="38.25" hidden="1">
      <c r="A66" s="35" t="s">
        <v>289</v>
      </c>
      <c r="B66" s="34" t="s">
        <v>7</v>
      </c>
      <c r="C66" s="34" t="s">
        <v>29</v>
      </c>
      <c r="D66" s="34" t="s">
        <v>33</v>
      </c>
      <c r="E66" s="34"/>
      <c r="F66" s="15">
        <f aca="true" t="shared" si="7" ref="F66:H69">F67</f>
        <v>0</v>
      </c>
      <c r="G66" s="15">
        <f t="shared" si="7"/>
        <v>0</v>
      </c>
      <c r="H66" s="15">
        <f t="shared" si="7"/>
        <v>0</v>
      </c>
    </row>
    <row r="67" spans="1:8" ht="42" customHeight="1" hidden="1">
      <c r="A67" s="35" t="s">
        <v>290</v>
      </c>
      <c r="B67" s="34" t="s">
        <v>7</v>
      </c>
      <c r="C67" s="34" t="s">
        <v>29</v>
      </c>
      <c r="D67" s="34" t="s">
        <v>34</v>
      </c>
      <c r="E67" s="34"/>
      <c r="F67" s="15">
        <f t="shared" si="7"/>
        <v>0</v>
      </c>
      <c r="G67" s="15">
        <f t="shared" si="7"/>
        <v>0</v>
      </c>
      <c r="H67" s="15">
        <f t="shared" si="7"/>
        <v>0</v>
      </c>
    </row>
    <row r="68" spans="1:8" ht="38.25" hidden="1">
      <c r="A68" s="35" t="s">
        <v>291</v>
      </c>
      <c r="B68" s="34" t="s">
        <v>7</v>
      </c>
      <c r="C68" s="34" t="s">
        <v>29</v>
      </c>
      <c r="D68" s="34" t="s">
        <v>35</v>
      </c>
      <c r="E68" s="34"/>
      <c r="F68" s="15">
        <f t="shared" si="7"/>
        <v>0</v>
      </c>
      <c r="G68" s="15">
        <f t="shared" si="7"/>
        <v>0</v>
      </c>
      <c r="H68" s="15">
        <f t="shared" si="7"/>
        <v>0</v>
      </c>
    </row>
    <row r="69" spans="1:8" ht="25.5" hidden="1">
      <c r="A69" s="35" t="s">
        <v>180</v>
      </c>
      <c r="B69" s="34" t="s">
        <v>7</v>
      </c>
      <c r="C69" s="34" t="s">
        <v>29</v>
      </c>
      <c r="D69" s="34" t="s">
        <v>35</v>
      </c>
      <c r="E69" s="34" t="s">
        <v>16</v>
      </c>
      <c r="F69" s="15">
        <f t="shared" si="7"/>
        <v>0</v>
      </c>
      <c r="G69" s="15">
        <f t="shared" si="7"/>
        <v>0</v>
      </c>
      <c r="H69" s="15">
        <f t="shared" si="7"/>
        <v>0</v>
      </c>
    </row>
    <row r="70" spans="1:8" ht="27" customHeight="1" hidden="1">
      <c r="A70" s="36" t="s">
        <v>181</v>
      </c>
      <c r="B70" s="37" t="s">
        <v>7</v>
      </c>
      <c r="C70" s="37" t="s">
        <v>29</v>
      </c>
      <c r="D70" s="37" t="s">
        <v>35</v>
      </c>
      <c r="E70" s="37" t="s">
        <v>17</v>
      </c>
      <c r="F70" s="17">
        <v>0</v>
      </c>
      <c r="G70" s="16"/>
      <c r="H70" s="16">
        <f>F70+G70</f>
        <v>0</v>
      </c>
    </row>
    <row r="71" spans="1:8" ht="52.5" customHeight="1">
      <c r="A71" s="35" t="s">
        <v>251</v>
      </c>
      <c r="B71" s="34" t="s">
        <v>7</v>
      </c>
      <c r="C71" s="34" t="s">
        <v>29</v>
      </c>
      <c r="D71" s="34" t="s">
        <v>36</v>
      </c>
      <c r="E71" s="34"/>
      <c r="F71" s="15">
        <f aca="true" t="shared" si="8" ref="F71:H72">F72</f>
        <v>3819881</v>
      </c>
      <c r="G71" s="15">
        <f t="shared" si="8"/>
        <v>0</v>
      </c>
      <c r="H71" s="15">
        <f t="shared" si="8"/>
        <v>3819881</v>
      </c>
    </row>
    <row r="72" spans="1:8" ht="55.5" customHeight="1">
      <c r="A72" s="35" t="s">
        <v>201</v>
      </c>
      <c r="B72" s="34" t="s">
        <v>7</v>
      </c>
      <c r="C72" s="34" t="s">
        <v>29</v>
      </c>
      <c r="D72" s="34" t="s">
        <v>37</v>
      </c>
      <c r="E72" s="34"/>
      <c r="F72" s="15">
        <f t="shared" si="8"/>
        <v>3819881</v>
      </c>
      <c r="G72" s="15">
        <f t="shared" si="8"/>
        <v>0</v>
      </c>
      <c r="H72" s="15">
        <f t="shared" si="8"/>
        <v>3819881</v>
      </c>
    </row>
    <row r="73" spans="1:8" ht="66.75" customHeight="1">
      <c r="A73" s="35" t="s">
        <v>200</v>
      </c>
      <c r="B73" s="34" t="s">
        <v>7</v>
      </c>
      <c r="C73" s="34" t="s">
        <v>29</v>
      </c>
      <c r="D73" s="34" t="s">
        <v>38</v>
      </c>
      <c r="E73" s="34"/>
      <c r="F73" s="15">
        <f>F74+F76</f>
        <v>3819881</v>
      </c>
      <c r="G73" s="15">
        <f>G74+G76</f>
        <v>0</v>
      </c>
      <c r="H73" s="15">
        <f>H74+H76</f>
        <v>3819881</v>
      </c>
    </row>
    <row r="74" spans="1:8" ht="25.5">
      <c r="A74" s="35" t="s">
        <v>180</v>
      </c>
      <c r="B74" s="34" t="s">
        <v>7</v>
      </c>
      <c r="C74" s="34" t="s">
        <v>29</v>
      </c>
      <c r="D74" s="34" t="s">
        <v>38</v>
      </c>
      <c r="E74" s="34" t="s">
        <v>16</v>
      </c>
      <c r="F74" s="15">
        <f>F75</f>
        <v>850000</v>
      </c>
      <c r="G74" s="15">
        <f>G75</f>
        <v>0</v>
      </c>
      <c r="H74" s="15">
        <f>H75</f>
        <v>850000</v>
      </c>
    </row>
    <row r="75" spans="1:8" ht="27.75" customHeight="1">
      <c r="A75" s="36" t="s">
        <v>181</v>
      </c>
      <c r="B75" s="37" t="s">
        <v>7</v>
      </c>
      <c r="C75" s="37" t="s">
        <v>29</v>
      </c>
      <c r="D75" s="37" t="s">
        <v>38</v>
      </c>
      <c r="E75" s="37" t="s">
        <v>17</v>
      </c>
      <c r="F75" s="17">
        <v>850000</v>
      </c>
      <c r="G75" s="16"/>
      <c r="H75" s="16">
        <f>F75+G75</f>
        <v>850000</v>
      </c>
    </row>
    <row r="76" spans="1:8" ht="28.5" customHeight="1">
      <c r="A76" s="35" t="s">
        <v>171</v>
      </c>
      <c r="B76" s="34" t="s">
        <v>7</v>
      </c>
      <c r="C76" s="34" t="s">
        <v>29</v>
      </c>
      <c r="D76" s="34" t="s">
        <v>38</v>
      </c>
      <c r="E76" s="34" t="s">
        <v>148</v>
      </c>
      <c r="F76" s="15">
        <f>F77</f>
        <v>2969881</v>
      </c>
      <c r="G76" s="15">
        <f>G77</f>
        <v>0</v>
      </c>
      <c r="H76" s="15">
        <f>H77</f>
        <v>2969881</v>
      </c>
    </row>
    <row r="77" spans="1:8" ht="12.75">
      <c r="A77" s="36" t="s">
        <v>172</v>
      </c>
      <c r="B77" s="37" t="s">
        <v>7</v>
      </c>
      <c r="C77" s="37" t="s">
        <v>29</v>
      </c>
      <c r="D77" s="37" t="s">
        <v>38</v>
      </c>
      <c r="E77" s="37" t="s">
        <v>149</v>
      </c>
      <c r="F77" s="17">
        <v>2969881</v>
      </c>
      <c r="G77" s="16"/>
      <c r="H77" s="16">
        <f>F77+G77</f>
        <v>2969881</v>
      </c>
    </row>
    <row r="78" spans="1:8" ht="40.5" customHeight="1">
      <c r="A78" s="35" t="s">
        <v>173</v>
      </c>
      <c r="B78" s="34" t="s">
        <v>7</v>
      </c>
      <c r="C78" s="34" t="s">
        <v>29</v>
      </c>
      <c r="D78" s="34" t="s">
        <v>39</v>
      </c>
      <c r="E78" s="34"/>
      <c r="F78" s="15">
        <f aca="true" t="shared" si="9" ref="F78:H81">F79</f>
        <v>150000</v>
      </c>
      <c r="G78" s="15">
        <f t="shared" si="9"/>
        <v>0</v>
      </c>
      <c r="H78" s="15">
        <f t="shared" si="9"/>
        <v>150000</v>
      </c>
    </row>
    <row r="79" spans="1:8" ht="42.75" customHeight="1">
      <c r="A79" s="35" t="s">
        <v>174</v>
      </c>
      <c r="B79" s="34" t="s">
        <v>7</v>
      </c>
      <c r="C79" s="34" t="s">
        <v>29</v>
      </c>
      <c r="D79" s="34" t="s">
        <v>40</v>
      </c>
      <c r="E79" s="34"/>
      <c r="F79" s="15">
        <f t="shared" si="9"/>
        <v>150000</v>
      </c>
      <c r="G79" s="15">
        <f t="shared" si="9"/>
        <v>0</v>
      </c>
      <c r="H79" s="15">
        <f t="shared" si="9"/>
        <v>150000</v>
      </c>
    </row>
    <row r="80" spans="1:8" ht="56.25" customHeight="1">
      <c r="A80" s="35" t="s">
        <v>175</v>
      </c>
      <c r="B80" s="34" t="s">
        <v>7</v>
      </c>
      <c r="C80" s="34" t="s">
        <v>29</v>
      </c>
      <c r="D80" s="34" t="s">
        <v>41</v>
      </c>
      <c r="E80" s="34"/>
      <c r="F80" s="15">
        <f t="shared" si="9"/>
        <v>150000</v>
      </c>
      <c r="G80" s="15">
        <f t="shared" si="9"/>
        <v>0</v>
      </c>
      <c r="H80" s="15">
        <f t="shared" si="9"/>
        <v>150000</v>
      </c>
    </row>
    <row r="81" spans="1:8" ht="38.25">
      <c r="A81" s="35" t="s">
        <v>176</v>
      </c>
      <c r="B81" s="34" t="s">
        <v>7</v>
      </c>
      <c r="C81" s="34" t="s">
        <v>29</v>
      </c>
      <c r="D81" s="34" t="s">
        <v>41</v>
      </c>
      <c r="E81" s="34" t="s">
        <v>31</v>
      </c>
      <c r="F81" s="15">
        <f t="shared" si="9"/>
        <v>150000</v>
      </c>
      <c r="G81" s="15">
        <f t="shared" si="9"/>
        <v>0</v>
      </c>
      <c r="H81" s="15">
        <f t="shared" si="9"/>
        <v>150000</v>
      </c>
    </row>
    <row r="82" spans="1:8" ht="39.75" customHeight="1">
      <c r="A82" s="36" t="s">
        <v>177</v>
      </c>
      <c r="B82" s="37" t="s">
        <v>7</v>
      </c>
      <c r="C82" s="37" t="s">
        <v>29</v>
      </c>
      <c r="D82" s="37" t="s">
        <v>41</v>
      </c>
      <c r="E82" s="37" t="s">
        <v>32</v>
      </c>
      <c r="F82" s="17">
        <v>150000</v>
      </c>
      <c r="G82" s="16"/>
      <c r="H82" s="16">
        <f>F82+G82</f>
        <v>150000</v>
      </c>
    </row>
    <row r="83" spans="1:8" ht="67.5" customHeight="1">
      <c r="A83" s="35" t="s">
        <v>170</v>
      </c>
      <c r="B83" s="34" t="s">
        <v>7</v>
      </c>
      <c r="C83" s="34" t="s">
        <v>29</v>
      </c>
      <c r="D83" s="34" t="s">
        <v>10</v>
      </c>
      <c r="E83" s="34"/>
      <c r="F83" s="15">
        <f>F84+F92+F96+F100+F104+F108</f>
        <v>8342556.600000001</v>
      </c>
      <c r="G83" s="15">
        <f>G84+G92+G96+G100+G104+G108</f>
        <v>-792168.7999999999</v>
      </c>
      <c r="H83" s="15">
        <f>H84+H92+H96+H100+H104+H108</f>
        <v>7550387.8</v>
      </c>
    </row>
    <row r="84" spans="1:8" ht="27.75" customHeight="1">
      <c r="A84" s="35" t="s">
        <v>178</v>
      </c>
      <c r="B84" s="34" t="s">
        <v>7</v>
      </c>
      <c r="C84" s="34" t="s">
        <v>29</v>
      </c>
      <c r="D84" s="34" t="s">
        <v>42</v>
      </c>
      <c r="E84" s="34"/>
      <c r="F84" s="15">
        <f>F85</f>
        <v>3914589.2</v>
      </c>
      <c r="G84" s="15">
        <f>G85</f>
        <v>-112493.34</v>
      </c>
      <c r="H84" s="15">
        <f>H85</f>
        <v>3802095.86</v>
      </c>
    </row>
    <row r="85" spans="1:8" ht="26.25" customHeight="1">
      <c r="A85" s="35" t="s">
        <v>179</v>
      </c>
      <c r="B85" s="34" t="s">
        <v>7</v>
      </c>
      <c r="C85" s="34" t="s">
        <v>29</v>
      </c>
      <c r="D85" s="34" t="s">
        <v>43</v>
      </c>
      <c r="E85" s="34"/>
      <c r="F85" s="15">
        <f>F86+F88</f>
        <v>3914589.2</v>
      </c>
      <c r="G85" s="15">
        <f>G86+G88</f>
        <v>-112493.34</v>
      </c>
      <c r="H85" s="15">
        <f>H86+H88</f>
        <v>3802095.86</v>
      </c>
    </row>
    <row r="86" spans="1:8" ht="27.75" customHeight="1">
      <c r="A86" s="35" t="s">
        <v>180</v>
      </c>
      <c r="B86" s="34" t="s">
        <v>7</v>
      </c>
      <c r="C86" s="34" t="s">
        <v>29</v>
      </c>
      <c r="D86" s="34" t="s">
        <v>43</v>
      </c>
      <c r="E86" s="34" t="s">
        <v>16</v>
      </c>
      <c r="F86" s="15">
        <f>+F87</f>
        <v>1980864.66</v>
      </c>
      <c r="G86" s="15">
        <f>+G87</f>
        <v>-112493.34</v>
      </c>
      <c r="H86" s="15">
        <f>+H87</f>
        <v>1868371.3199999998</v>
      </c>
    </row>
    <row r="87" spans="1:8" ht="30.75" customHeight="1">
      <c r="A87" s="36" t="s">
        <v>181</v>
      </c>
      <c r="B87" s="37" t="s">
        <v>7</v>
      </c>
      <c r="C87" s="37" t="s">
        <v>29</v>
      </c>
      <c r="D87" s="37" t="s">
        <v>43</v>
      </c>
      <c r="E87" s="37" t="s">
        <v>17</v>
      </c>
      <c r="F87" s="17">
        <v>1980864.66</v>
      </c>
      <c r="G87" s="16">
        <v>-112493.34</v>
      </c>
      <c r="H87" s="16">
        <f>F87+G87</f>
        <v>1868371.3199999998</v>
      </c>
    </row>
    <row r="88" spans="1:8" ht="12.75">
      <c r="A88" s="35" t="s">
        <v>183</v>
      </c>
      <c r="B88" s="34" t="s">
        <v>7</v>
      </c>
      <c r="C88" s="34" t="s">
        <v>29</v>
      </c>
      <c r="D88" s="34" t="s">
        <v>43</v>
      </c>
      <c r="E88" s="34" t="s">
        <v>18</v>
      </c>
      <c r="F88" s="15">
        <f>F89+F90+F91</f>
        <v>1933724.54</v>
      </c>
      <c r="G88" s="15">
        <f>G89+G90+G91</f>
        <v>0</v>
      </c>
      <c r="H88" s="15">
        <f>H89+H90+H91</f>
        <v>1933724.54</v>
      </c>
    </row>
    <row r="89" spans="1:8" ht="51">
      <c r="A89" s="36" t="s">
        <v>182</v>
      </c>
      <c r="B89" s="37" t="s">
        <v>7</v>
      </c>
      <c r="C89" s="37" t="s">
        <v>29</v>
      </c>
      <c r="D89" s="37" t="s">
        <v>43</v>
      </c>
      <c r="E89" s="37" t="s">
        <v>44</v>
      </c>
      <c r="F89" s="17">
        <v>1104250.54</v>
      </c>
      <c r="G89" s="16"/>
      <c r="H89" s="16">
        <f>F89+G89</f>
        <v>1104250.54</v>
      </c>
    </row>
    <row r="90" spans="1:8" ht="12.75">
      <c r="A90" s="36" t="s">
        <v>184</v>
      </c>
      <c r="B90" s="37" t="s">
        <v>7</v>
      </c>
      <c r="C90" s="37" t="s">
        <v>29</v>
      </c>
      <c r="D90" s="37" t="s">
        <v>43</v>
      </c>
      <c r="E90" s="37" t="s">
        <v>125</v>
      </c>
      <c r="F90" s="17">
        <v>644850</v>
      </c>
      <c r="G90" s="16"/>
      <c r="H90" s="16">
        <f>F90+G90</f>
        <v>644850</v>
      </c>
    </row>
    <row r="91" spans="1:8" ht="12.75">
      <c r="A91" s="36" t="s">
        <v>185</v>
      </c>
      <c r="B91" s="37" t="s">
        <v>7</v>
      </c>
      <c r="C91" s="37" t="s">
        <v>29</v>
      </c>
      <c r="D91" s="37" t="s">
        <v>43</v>
      </c>
      <c r="E91" s="37" t="s">
        <v>19</v>
      </c>
      <c r="F91" s="17">
        <v>184624</v>
      </c>
      <c r="G91" s="16"/>
      <c r="H91" s="16">
        <f>F91+G91</f>
        <v>184624</v>
      </c>
    </row>
    <row r="92" spans="1:8" ht="25.5">
      <c r="A92" s="45" t="s">
        <v>284</v>
      </c>
      <c r="B92" s="46" t="s">
        <v>7</v>
      </c>
      <c r="C92" s="46" t="s">
        <v>29</v>
      </c>
      <c r="D92" s="46" t="s">
        <v>26</v>
      </c>
      <c r="E92" s="46"/>
      <c r="F92" s="18">
        <f>F93</f>
        <v>87500</v>
      </c>
      <c r="G92" s="18">
        <f aca="true" t="shared" si="10" ref="G92:H94">G93</f>
        <v>0</v>
      </c>
      <c r="H92" s="18">
        <f t="shared" si="10"/>
        <v>87500</v>
      </c>
    </row>
    <row r="93" spans="1:8" ht="25.5">
      <c r="A93" s="45" t="s">
        <v>285</v>
      </c>
      <c r="B93" s="46" t="s">
        <v>7</v>
      </c>
      <c r="C93" s="46" t="s">
        <v>29</v>
      </c>
      <c r="D93" s="46" t="s">
        <v>27</v>
      </c>
      <c r="E93" s="46"/>
      <c r="F93" s="18">
        <f>F94</f>
        <v>87500</v>
      </c>
      <c r="G93" s="18">
        <f t="shared" si="10"/>
        <v>0</v>
      </c>
      <c r="H93" s="18">
        <f t="shared" si="10"/>
        <v>87500</v>
      </c>
    </row>
    <row r="94" spans="1:8" ht="25.5">
      <c r="A94" s="45" t="s">
        <v>180</v>
      </c>
      <c r="B94" s="46" t="s">
        <v>7</v>
      </c>
      <c r="C94" s="46" t="s">
        <v>29</v>
      </c>
      <c r="D94" s="46" t="s">
        <v>27</v>
      </c>
      <c r="E94" s="46" t="s">
        <v>16</v>
      </c>
      <c r="F94" s="18">
        <f>F95</f>
        <v>87500</v>
      </c>
      <c r="G94" s="18">
        <f t="shared" si="10"/>
        <v>0</v>
      </c>
      <c r="H94" s="18">
        <f t="shared" si="10"/>
        <v>87500</v>
      </c>
    </row>
    <row r="95" spans="1:8" ht="30" customHeight="1">
      <c r="A95" s="47" t="s">
        <v>181</v>
      </c>
      <c r="B95" s="48" t="s">
        <v>7</v>
      </c>
      <c r="C95" s="48" t="s">
        <v>29</v>
      </c>
      <c r="D95" s="48" t="s">
        <v>27</v>
      </c>
      <c r="E95" s="48" t="s">
        <v>17</v>
      </c>
      <c r="F95" s="17">
        <v>87500</v>
      </c>
      <c r="G95" s="16"/>
      <c r="H95" s="16">
        <f>F95+G95</f>
        <v>87500</v>
      </c>
    </row>
    <row r="96" spans="1:8" ht="63.75">
      <c r="A96" s="45" t="s">
        <v>341</v>
      </c>
      <c r="B96" s="46" t="s">
        <v>7</v>
      </c>
      <c r="C96" s="46" t="s">
        <v>29</v>
      </c>
      <c r="D96" s="46" t="s">
        <v>339</v>
      </c>
      <c r="E96" s="46"/>
      <c r="F96" s="18">
        <f>F97</f>
        <v>790997</v>
      </c>
      <c r="G96" s="18">
        <f aca="true" t="shared" si="11" ref="G96:H98">G97</f>
        <v>0</v>
      </c>
      <c r="H96" s="18">
        <f t="shared" si="11"/>
        <v>790997</v>
      </c>
    </row>
    <row r="97" spans="1:8" ht="38.25">
      <c r="A97" s="45" t="s">
        <v>342</v>
      </c>
      <c r="B97" s="46" t="s">
        <v>7</v>
      </c>
      <c r="C97" s="46" t="s">
        <v>29</v>
      </c>
      <c r="D97" s="46" t="s">
        <v>340</v>
      </c>
      <c r="E97" s="46"/>
      <c r="F97" s="18">
        <f>F98</f>
        <v>790997</v>
      </c>
      <c r="G97" s="18">
        <f t="shared" si="11"/>
        <v>0</v>
      </c>
      <c r="H97" s="18">
        <f t="shared" si="11"/>
        <v>790997</v>
      </c>
    </row>
    <row r="98" spans="1:8" ht="63.75">
      <c r="A98" s="45" t="s">
        <v>224</v>
      </c>
      <c r="B98" s="46" t="s">
        <v>7</v>
      </c>
      <c r="C98" s="46" t="s">
        <v>29</v>
      </c>
      <c r="D98" s="46" t="s">
        <v>340</v>
      </c>
      <c r="E98" s="46" t="s">
        <v>13</v>
      </c>
      <c r="F98" s="18">
        <f>F99</f>
        <v>790997</v>
      </c>
      <c r="G98" s="18">
        <f t="shared" si="11"/>
        <v>0</v>
      </c>
      <c r="H98" s="18">
        <f t="shared" si="11"/>
        <v>790997</v>
      </c>
    </row>
    <row r="99" spans="1:8" ht="25.5">
      <c r="A99" s="47" t="s">
        <v>223</v>
      </c>
      <c r="B99" s="48" t="s">
        <v>7</v>
      </c>
      <c r="C99" s="48" t="s">
        <v>29</v>
      </c>
      <c r="D99" s="48" t="s">
        <v>340</v>
      </c>
      <c r="E99" s="48" t="s">
        <v>14</v>
      </c>
      <c r="F99" s="16">
        <v>790997</v>
      </c>
      <c r="G99" s="16"/>
      <c r="H99" s="16">
        <f>F99+G99</f>
        <v>790997</v>
      </c>
    </row>
    <row r="100" spans="1:8" ht="51">
      <c r="A100" s="35" t="s">
        <v>256</v>
      </c>
      <c r="B100" s="34" t="s">
        <v>7</v>
      </c>
      <c r="C100" s="34" t="s">
        <v>29</v>
      </c>
      <c r="D100" s="34" t="s">
        <v>257</v>
      </c>
      <c r="E100" s="34"/>
      <c r="F100" s="18">
        <f>F101</f>
        <v>408200</v>
      </c>
      <c r="G100" s="18">
        <f aca="true" t="shared" si="12" ref="G100:H102">G101</f>
        <v>0</v>
      </c>
      <c r="H100" s="18">
        <f t="shared" si="12"/>
        <v>408200</v>
      </c>
    </row>
    <row r="101" spans="1:8" ht="53.25" customHeight="1">
      <c r="A101" s="35" t="s">
        <v>258</v>
      </c>
      <c r="B101" s="34" t="s">
        <v>7</v>
      </c>
      <c r="C101" s="34" t="s">
        <v>29</v>
      </c>
      <c r="D101" s="34" t="s">
        <v>259</v>
      </c>
      <c r="E101" s="34"/>
      <c r="F101" s="18">
        <f>F102</f>
        <v>408200</v>
      </c>
      <c r="G101" s="18">
        <f t="shared" si="12"/>
        <v>0</v>
      </c>
      <c r="H101" s="18">
        <f t="shared" si="12"/>
        <v>408200</v>
      </c>
    </row>
    <row r="102" spans="1:8" ht="38.25">
      <c r="A102" s="49" t="s">
        <v>176</v>
      </c>
      <c r="B102" s="34" t="s">
        <v>7</v>
      </c>
      <c r="C102" s="34" t="s">
        <v>29</v>
      </c>
      <c r="D102" s="50" t="s">
        <v>259</v>
      </c>
      <c r="E102" s="51" t="s">
        <v>31</v>
      </c>
      <c r="F102" s="18">
        <f>F103</f>
        <v>408200</v>
      </c>
      <c r="G102" s="18">
        <f t="shared" si="12"/>
        <v>0</v>
      </c>
      <c r="H102" s="18">
        <f t="shared" si="12"/>
        <v>408200</v>
      </c>
    </row>
    <row r="103" spans="1:8" ht="16.5" customHeight="1">
      <c r="A103" s="52" t="s">
        <v>210</v>
      </c>
      <c r="B103" s="53" t="s">
        <v>7</v>
      </c>
      <c r="C103" s="53" t="s">
        <v>29</v>
      </c>
      <c r="D103" s="54" t="s">
        <v>259</v>
      </c>
      <c r="E103" s="54" t="s">
        <v>96</v>
      </c>
      <c r="F103" s="16">
        <v>408200</v>
      </c>
      <c r="G103" s="16"/>
      <c r="H103" s="16">
        <f>F103+G103</f>
        <v>408200</v>
      </c>
    </row>
    <row r="104" spans="1:8" ht="42.75" customHeight="1">
      <c r="A104" s="35" t="s">
        <v>255</v>
      </c>
      <c r="B104" s="34" t="s">
        <v>7</v>
      </c>
      <c r="C104" s="34" t="s">
        <v>29</v>
      </c>
      <c r="D104" s="34" t="s">
        <v>253</v>
      </c>
      <c r="E104" s="37"/>
      <c r="F104" s="18">
        <f aca="true" t="shared" si="13" ref="F104:H106">F105</f>
        <v>2400000</v>
      </c>
      <c r="G104" s="18">
        <f t="shared" si="13"/>
        <v>-679675.46</v>
      </c>
      <c r="H104" s="18">
        <f t="shared" si="13"/>
        <v>1720324.54</v>
      </c>
    </row>
    <row r="105" spans="1:8" ht="55.5" customHeight="1">
      <c r="A105" s="35" t="s">
        <v>254</v>
      </c>
      <c r="B105" s="34" t="s">
        <v>7</v>
      </c>
      <c r="C105" s="34" t="s">
        <v>29</v>
      </c>
      <c r="D105" s="34" t="s">
        <v>252</v>
      </c>
      <c r="E105" s="37"/>
      <c r="F105" s="18">
        <f t="shared" si="13"/>
        <v>2400000</v>
      </c>
      <c r="G105" s="18">
        <f t="shared" si="13"/>
        <v>-679675.46</v>
      </c>
      <c r="H105" s="18">
        <f t="shared" si="13"/>
        <v>1720324.54</v>
      </c>
    </row>
    <row r="106" spans="1:8" ht="68.25" customHeight="1">
      <c r="A106" s="35" t="s">
        <v>224</v>
      </c>
      <c r="B106" s="34" t="s">
        <v>7</v>
      </c>
      <c r="C106" s="34" t="s">
        <v>29</v>
      </c>
      <c r="D106" s="34" t="s">
        <v>252</v>
      </c>
      <c r="E106" s="34" t="s">
        <v>13</v>
      </c>
      <c r="F106" s="18">
        <f t="shared" si="13"/>
        <v>2400000</v>
      </c>
      <c r="G106" s="18">
        <f t="shared" si="13"/>
        <v>-679675.46</v>
      </c>
      <c r="H106" s="18">
        <f t="shared" si="13"/>
        <v>1720324.54</v>
      </c>
    </row>
    <row r="107" spans="1:8" ht="25.5">
      <c r="A107" s="36" t="s">
        <v>223</v>
      </c>
      <c r="B107" s="37" t="s">
        <v>7</v>
      </c>
      <c r="C107" s="37" t="s">
        <v>29</v>
      </c>
      <c r="D107" s="37" t="s">
        <v>252</v>
      </c>
      <c r="E107" s="37" t="s">
        <v>14</v>
      </c>
      <c r="F107" s="16">
        <v>2400000</v>
      </c>
      <c r="G107" s="16">
        <v>-679675.46</v>
      </c>
      <c r="H107" s="16">
        <f>F107+G107</f>
        <v>1720324.54</v>
      </c>
    </row>
    <row r="108" spans="1:8" ht="38.25">
      <c r="A108" s="45" t="s">
        <v>356</v>
      </c>
      <c r="B108" s="46" t="s">
        <v>7</v>
      </c>
      <c r="C108" s="46" t="s">
        <v>29</v>
      </c>
      <c r="D108" s="46" t="s">
        <v>353</v>
      </c>
      <c r="E108" s="46"/>
      <c r="F108" s="19">
        <f>F109</f>
        <v>741270.4</v>
      </c>
      <c r="G108" s="19">
        <f aca="true" t="shared" si="14" ref="G108:H110">G109</f>
        <v>0</v>
      </c>
      <c r="H108" s="19">
        <f t="shared" si="14"/>
        <v>741270.4</v>
      </c>
    </row>
    <row r="109" spans="1:8" ht="27.75" customHeight="1">
      <c r="A109" s="45" t="s">
        <v>355</v>
      </c>
      <c r="B109" s="46" t="s">
        <v>7</v>
      </c>
      <c r="C109" s="46" t="s">
        <v>29</v>
      </c>
      <c r="D109" s="46" t="s">
        <v>354</v>
      </c>
      <c r="E109" s="46"/>
      <c r="F109" s="19">
        <f>F110</f>
        <v>741270.4</v>
      </c>
      <c r="G109" s="19">
        <f t="shared" si="14"/>
        <v>0</v>
      </c>
      <c r="H109" s="19">
        <f t="shared" si="14"/>
        <v>741270.4</v>
      </c>
    </row>
    <row r="110" spans="1:8" ht="27.75" customHeight="1">
      <c r="A110" s="45" t="s">
        <v>180</v>
      </c>
      <c r="B110" s="46" t="s">
        <v>7</v>
      </c>
      <c r="C110" s="46" t="s">
        <v>29</v>
      </c>
      <c r="D110" s="46" t="s">
        <v>354</v>
      </c>
      <c r="E110" s="46" t="s">
        <v>16</v>
      </c>
      <c r="F110" s="19">
        <f>F111</f>
        <v>741270.4</v>
      </c>
      <c r="G110" s="19">
        <f t="shared" si="14"/>
        <v>0</v>
      </c>
      <c r="H110" s="19">
        <f t="shared" si="14"/>
        <v>741270.4</v>
      </c>
    </row>
    <row r="111" spans="1:8" ht="30.75" customHeight="1">
      <c r="A111" s="47" t="s">
        <v>181</v>
      </c>
      <c r="B111" s="48" t="s">
        <v>7</v>
      </c>
      <c r="C111" s="48" t="s">
        <v>29</v>
      </c>
      <c r="D111" s="48" t="s">
        <v>354</v>
      </c>
      <c r="E111" s="48" t="s">
        <v>17</v>
      </c>
      <c r="F111" s="16">
        <v>741270.4</v>
      </c>
      <c r="G111" s="16"/>
      <c r="H111" s="16">
        <f>F111+G111</f>
        <v>741270.4</v>
      </c>
    </row>
    <row r="112" spans="1:8" ht="12.75">
      <c r="A112" s="35" t="s">
        <v>186</v>
      </c>
      <c r="B112" s="34" t="s">
        <v>7</v>
      </c>
      <c r="C112" s="34" t="s">
        <v>29</v>
      </c>
      <c r="D112" s="34" t="s">
        <v>144</v>
      </c>
      <c r="E112" s="34"/>
      <c r="F112" s="15">
        <f>F113+F117</f>
        <v>2041939.03</v>
      </c>
      <c r="G112" s="15">
        <f>G113+G117</f>
        <v>227344.97</v>
      </c>
      <c r="H112" s="15">
        <f>H113+H117</f>
        <v>2269284</v>
      </c>
    </row>
    <row r="113" spans="1:8" ht="27.75" customHeight="1">
      <c r="A113" s="40" t="s">
        <v>359</v>
      </c>
      <c r="B113" s="41" t="s">
        <v>7</v>
      </c>
      <c r="C113" s="41" t="s">
        <v>29</v>
      </c>
      <c r="D113" s="55" t="s">
        <v>357</v>
      </c>
      <c r="E113" s="41"/>
      <c r="F113" s="15">
        <f>F114</f>
        <v>1694000</v>
      </c>
      <c r="G113" s="15">
        <f aca="true" t="shared" si="15" ref="G113:H115">G114</f>
        <v>0</v>
      </c>
      <c r="H113" s="15">
        <f t="shared" si="15"/>
        <v>1694000</v>
      </c>
    </row>
    <row r="114" spans="1:8" ht="42" customHeight="1">
      <c r="A114" s="40" t="s">
        <v>360</v>
      </c>
      <c r="B114" s="41" t="s">
        <v>7</v>
      </c>
      <c r="C114" s="41" t="s">
        <v>29</v>
      </c>
      <c r="D114" s="55" t="s">
        <v>358</v>
      </c>
      <c r="E114" s="41"/>
      <c r="F114" s="15">
        <f>F115</f>
        <v>1694000</v>
      </c>
      <c r="G114" s="15">
        <f t="shared" si="15"/>
        <v>0</v>
      </c>
      <c r="H114" s="15">
        <f t="shared" si="15"/>
        <v>1694000</v>
      </c>
    </row>
    <row r="115" spans="1:8" ht="27.75" customHeight="1">
      <c r="A115" s="40" t="s">
        <v>180</v>
      </c>
      <c r="B115" s="41" t="s">
        <v>7</v>
      </c>
      <c r="C115" s="41" t="s">
        <v>29</v>
      </c>
      <c r="D115" s="55" t="s">
        <v>358</v>
      </c>
      <c r="E115" s="41" t="s">
        <v>16</v>
      </c>
      <c r="F115" s="15">
        <f>F116</f>
        <v>1694000</v>
      </c>
      <c r="G115" s="15">
        <f t="shared" si="15"/>
        <v>0</v>
      </c>
      <c r="H115" s="15">
        <f t="shared" si="15"/>
        <v>1694000</v>
      </c>
    </row>
    <row r="116" spans="1:8" ht="30" customHeight="1">
      <c r="A116" s="56" t="s">
        <v>181</v>
      </c>
      <c r="B116" s="43" t="s">
        <v>7</v>
      </c>
      <c r="C116" s="43" t="s">
        <v>29</v>
      </c>
      <c r="D116" s="43" t="s">
        <v>358</v>
      </c>
      <c r="E116" s="43" t="s">
        <v>17</v>
      </c>
      <c r="F116" s="16">
        <v>1694000</v>
      </c>
      <c r="G116" s="16"/>
      <c r="H116" s="16">
        <f>F116+G116</f>
        <v>1694000</v>
      </c>
    </row>
    <row r="117" spans="1:8" ht="25.5">
      <c r="A117" s="35" t="s">
        <v>187</v>
      </c>
      <c r="B117" s="34" t="s">
        <v>7</v>
      </c>
      <c r="C117" s="34" t="s">
        <v>29</v>
      </c>
      <c r="D117" s="34" t="s">
        <v>150</v>
      </c>
      <c r="E117" s="34"/>
      <c r="F117" s="15">
        <f aca="true" t="shared" si="16" ref="F117:H119">F118</f>
        <v>347939.03</v>
      </c>
      <c r="G117" s="15">
        <f t="shared" si="16"/>
        <v>227344.97</v>
      </c>
      <c r="H117" s="15">
        <f t="shared" si="16"/>
        <v>575284</v>
      </c>
    </row>
    <row r="118" spans="1:8" ht="39" customHeight="1">
      <c r="A118" s="35" t="s">
        <v>188</v>
      </c>
      <c r="B118" s="34" t="s">
        <v>7</v>
      </c>
      <c r="C118" s="34" t="s">
        <v>29</v>
      </c>
      <c r="D118" s="34" t="s">
        <v>151</v>
      </c>
      <c r="E118" s="34"/>
      <c r="F118" s="15">
        <f t="shared" si="16"/>
        <v>347939.03</v>
      </c>
      <c r="G118" s="15">
        <f t="shared" si="16"/>
        <v>227344.97</v>
      </c>
      <c r="H118" s="15">
        <f t="shared" si="16"/>
        <v>575284</v>
      </c>
    </row>
    <row r="119" spans="1:8" ht="12.75">
      <c r="A119" s="35" t="s">
        <v>183</v>
      </c>
      <c r="B119" s="34" t="s">
        <v>7</v>
      </c>
      <c r="C119" s="34" t="s">
        <v>29</v>
      </c>
      <c r="D119" s="34" t="s">
        <v>151</v>
      </c>
      <c r="E119" s="34" t="s">
        <v>18</v>
      </c>
      <c r="F119" s="15">
        <f t="shared" si="16"/>
        <v>347939.03</v>
      </c>
      <c r="G119" s="15">
        <f t="shared" si="16"/>
        <v>227344.97</v>
      </c>
      <c r="H119" s="15">
        <f t="shared" si="16"/>
        <v>575284</v>
      </c>
    </row>
    <row r="120" spans="1:8" ht="12.75">
      <c r="A120" s="36" t="s">
        <v>189</v>
      </c>
      <c r="B120" s="37" t="s">
        <v>7</v>
      </c>
      <c r="C120" s="37" t="s">
        <v>29</v>
      </c>
      <c r="D120" s="37" t="s">
        <v>151</v>
      </c>
      <c r="E120" s="37" t="s">
        <v>28</v>
      </c>
      <c r="F120" s="17">
        <v>347939.03</v>
      </c>
      <c r="G120" s="16">
        <v>227344.97</v>
      </c>
      <c r="H120" s="16">
        <f>F120+G120</f>
        <v>575284</v>
      </c>
    </row>
    <row r="121" spans="1:8" ht="27.75" customHeight="1">
      <c r="A121" s="35" t="s">
        <v>190</v>
      </c>
      <c r="B121" s="34" t="s">
        <v>7</v>
      </c>
      <c r="C121" s="34" t="s">
        <v>46</v>
      </c>
      <c r="D121" s="34"/>
      <c r="E121" s="34"/>
      <c r="F121" s="15">
        <f aca="true" t="shared" si="17" ref="F121:H126">F122</f>
        <v>1134822.4</v>
      </c>
      <c r="G121" s="15">
        <f t="shared" si="17"/>
        <v>0</v>
      </c>
      <c r="H121" s="15">
        <f t="shared" si="17"/>
        <v>1134822.4</v>
      </c>
    </row>
    <row r="122" spans="1:8" ht="38.25">
      <c r="A122" s="35" t="s">
        <v>191</v>
      </c>
      <c r="B122" s="34" t="s">
        <v>7</v>
      </c>
      <c r="C122" s="34" t="s">
        <v>47</v>
      </c>
      <c r="D122" s="34"/>
      <c r="E122" s="34"/>
      <c r="F122" s="15">
        <f t="shared" si="17"/>
        <v>1134822.4</v>
      </c>
      <c r="G122" s="15">
        <f t="shared" si="17"/>
        <v>0</v>
      </c>
      <c r="H122" s="15">
        <f t="shared" si="17"/>
        <v>1134822.4</v>
      </c>
    </row>
    <row r="123" spans="1:8" ht="38.25">
      <c r="A123" s="35" t="s">
        <v>192</v>
      </c>
      <c r="B123" s="34" t="s">
        <v>7</v>
      </c>
      <c r="C123" s="34" t="s">
        <v>47</v>
      </c>
      <c r="D123" s="34" t="s">
        <v>30</v>
      </c>
      <c r="E123" s="34"/>
      <c r="F123" s="15">
        <f t="shared" si="17"/>
        <v>1134822.4</v>
      </c>
      <c r="G123" s="15">
        <f t="shared" si="17"/>
        <v>0</v>
      </c>
      <c r="H123" s="15">
        <f t="shared" si="17"/>
        <v>1134822.4</v>
      </c>
    </row>
    <row r="124" spans="1:8" ht="25.5">
      <c r="A124" s="35" t="s">
        <v>193</v>
      </c>
      <c r="B124" s="34" t="s">
        <v>7</v>
      </c>
      <c r="C124" s="34" t="s">
        <v>47</v>
      </c>
      <c r="D124" s="34" t="s">
        <v>48</v>
      </c>
      <c r="E124" s="34"/>
      <c r="F124" s="15">
        <f t="shared" si="17"/>
        <v>1134822.4</v>
      </c>
      <c r="G124" s="15">
        <f t="shared" si="17"/>
        <v>0</v>
      </c>
      <c r="H124" s="15">
        <f t="shared" si="17"/>
        <v>1134822.4</v>
      </c>
    </row>
    <row r="125" spans="1:8" ht="51">
      <c r="A125" s="35" t="s">
        <v>194</v>
      </c>
      <c r="B125" s="34" t="s">
        <v>7</v>
      </c>
      <c r="C125" s="34" t="s">
        <v>47</v>
      </c>
      <c r="D125" s="34" t="s">
        <v>49</v>
      </c>
      <c r="E125" s="34"/>
      <c r="F125" s="15">
        <f t="shared" si="17"/>
        <v>1134822.4</v>
      </c>
      <c r="G125" s="15">
        <f t="shared" si="17"/>
        <v>0</v>
      </c>
      <c r="H125" s="15">
        <f t="shared" si="17"/>
        <v>1134822.4</v>
      </c>
    </row>
    <row r="126" spans="1:8" ht="25.5">
      <c r="A126" s="35" t="s">
        <v>180</v>
      </c>
      <c r="B126" s="34" t="s">
        <v>7</v>
      </c>
      <c r="C126" s="34" t="s">
        <v>47</v>
      </c>
      <c r="D126" s="34" t="s">
        <v>49</v>
      </c>
      <c r="E126" s="34" t="s">
        <v>16</v>
      </c>
      <c r="F126" s="15">
        <f t="shared" si="17"/>
        <v>1134822.4</v>
      </c>
      <c r="G126" s="15">
        <f t="shared" si="17"/>
        <v>0</v>
      </c>
      <c r="H126" s="15">
        <f t="shared" si="17"/>
        <v>1134822.4</v>
      </c>
    </row>
    <row r="127" spans="1:8" ht="29.25" customHeight="1">
      <c r="A127" s="36" t="s">
        <v>181</v>
      </c>
      <c r="B127" s="37" t="s">
        <v>7</v>
      </c>
      <c r="C127" s="37" t="s">
        <v>47</v>
      </c>
      <c r="D127" s="37" t="s">
        <v>49</v>
      </c>
      <c r="E127" s="37" t="s">
        <v>17</v>
      </c>
      <c r="F127" s="17">
        <v>1134822.4</v>
      </c>
      <c r="G127" s="16"/>
      <c r="H127" s="16">
        <f>F127+G127</f>
        <v>1134822.4</v>
      </c>
    </row>
    <row r="128" spans="1:8" ht="12.75">
      <c r="A128" s="35" t="s">
        <v>301</v>
      </c>
      <c r="B128" s="34" t="s">
        <v>7</v>
      </c>
      <c r="C128" s="34" t="s">
        <v>50</v>
      </c>
      <c r="D128" s="34"/>
      <c r="E128" s="34"/>
      <c r="F128" s="15">
        <f>F129+F151</f>
        <v>68993675.16</v>
      </c>
      <c r="G128" s="15">
        <f>G129+G151</f>
        <v>-875284</v>
      </c>
      <c r="H128" s="15">
        <f>H129+H151</f>
        <v>68118391.16</v>
      </c>
    </row>
    <row r="129" spans="1:8" ht="12.75">
      <c r="A129" s="35" t="s">
        <v>302</v>
      </c>
      <c r="B129" s="34" t="s">
        <v>7</v>
      </c>
      <c r="C129" s="34" t="s">
        <v>51</v>
      </c>
      <c r="D129" s="34"/>
      <c r="E129" s="34"/>
      <c r="F129" s="15">
        <f>F130+F146</f>
        <v>66915391.16</v>
      </c>
      <c r="G129" s="15">
        <f>G130+G146</f>
        <v>0</v>
      </c>
      <c r="H129" s="15">
        <f>H130+H146</f>
        <v>66915391.16</v>
      </c>
    </row>
    <row r="130" spans="1:8" ht="42" customHeight="1">
      <c r="A130" s="35" t="s">
        <v>303</v>
      </c>
      <c r="B130" s="34" t="s">
        <v>7</v>
      </c>
      <c r="C130" s="34" t="s">
        <v>51</v>
      </c>
      <c r="D130" s="34" t="s">
        <v>52</v>
      </c>
      <c r="E130" s="34"/>
      <c r="F130" s="15">
        <f>F131+F142</f>
        <v>66615391.16</v>
      </c>
      <c r="G130" s="15">
        <f>G131+G142</f>
        <v>0</v>
      </c>
      <c r="H130" s="15">
        <f>H131+H142</f>
        <v>66615391.16</v>
      </c>
    </row>
    <row r="131" spans="1:8" ht="30.75" customHeight="1">
      <c r="A131" s="35" t="s">
        <v>249</v>
      </c>
      <c r="B131" s="34" t="s">
        <v>7</v>
      </c>
      <c r="C131" s="34" t="s">
        <v>51</v>
      </c>
      <c r="D131" s="34" t="s">
        <v>53</v>
      </c>
      <c r="E131" s="34"/>
      <c r="F131" s="15">
        <f>F132+F135+F139</f>
        <v>24005044.05</v>
      </c>
      <c r="G131" s="15">
        <f>G132+G135+G139</f>
        <v>0</v>
      </c>
      <c r="H131" s="15">
        <f>H132+H135+H139</f>
        <v>24005044.05</v>
      </c>
    </row>
    <row r="132" spans="1:8" ht="56.25" customHeight="1">
      <c r="A132" s="35" t="s">
        <v>248</v>
      </c>
      <c r="B132" s="34" t="s">
        <v>7</v>
      </c>
      <c r="C132" s="34" t="s">
        <v>51</v>
      </c>
      <c r="D132" s="34" t="s">
        <v>54</v>
      </c>
      <c r="E132" s="34"/>
      <c r="F132" s="15">
        <f aca="true" t="shared" si="18" ref="F132:H133">F133</f>
        <v>20763828.07</v>
      </c>
      <c r="G132" s="15">
        <f t="shared" si="18"/>
        <v>0</v>
      </c>
      <c r="H132" s="15">
        <f t="shared" si="18"/>
        <v>20763828.07</v>
      </c>
    </row>
    <row r="133" spans="1:8" ht="27.75" customHeight="1">
      <c r="A133" s="35" t="s">
        <v>180</v>
      </c>
      <c r="B133" s="34" t="s">
        <v>7</v>
      </c>
      <c r="C133" s="34" t="s">
        <v>51</v>
      </c>
      <c r="D133" s="34" t="s">
        <v>54</v>
      </c>
      <c r="E133" s="34" t="s">
        <v>16</v>
      </c>
      <c r="F133" s="15">
        <f t="shared" si="18"/>
        <v>20763828.07</v>
      </c>
      <c r="G133" s="15">
        <f t="shared" si="18"/>
        <v>0</v>
      </c>
      <c r="H133" s="15">
        <f t="shared" si="18"/>
        <v>20763828.07</v>
      </c>
    </row>
    <row r="134" spans="1:8" ht="30.75" customHeight="1">
      <c r="A134" s="36" t="s">
        <v>181</v>
      </c>
      <c r="B134" s="37" t="s">
        <v>7</v>
      </c>
      <c r="C134" s="37" t="s">
        <v>51</v>
      </c>
      <c r="D134" s="37" t="s">
        <v>54</v>
      </c>
      <c r="E134" s="37" t="s">
        <v>17</v>
      </c>
      <c r="F134" s="17">
        <v>20763828.07</v>
      </c>
      <c r="G134" s="16"/>
      <c r="H134" s="16">
        <f>F134+G134</f>
        <v>20763828.07</v>
      </c>
    </row>
    <row r="135" spans="1:8" ht="30.75" customHeight="1">
      <c r="A135" s="35" t="s">
        <v>351</v>
      </c>
      <c r="B135" s="34" t="s">
        <v>7</v>
      </c>
      <c r="C135" s="34" t="s">
        <v>51</v>
      </c>
      <c r="D135" s="34" t="s">
        <v>350</v>
      </c>
      <c r="E135" s="34"/>
      <c r="F135" s="18">
        <f>F136</f>
        <v>3241215.98</v>
      </c>
      <c r="G135" s="18">
        <f>G136</f>
        <v>0</v>
      </c>
      <c r="H135" s="18">
        <f>H136</f>
        <v>3241215.98</v>
      </c>
    </row>
    <row r="136" spans="1:8" ht="30.75" customHeight="1">
      <c r="A136" s="35" t="s">
        <v>180</v>
      </c>
      <c r="B136" s="34" t="s">
        <v>7</v>
      </c>
      <c r="C136" s="34" t="s">
        <v>51</v>
      </c>
      <c r="D136" s="34" t="s">
        <v>350</v>
      </c>
      <c r="E136" s="34" t="s">
        <v>16</v>
      </c>
      <c r="F136" s="18">
        <f>F137+F138</f>
        <v>3241215.98</v>
      </c>
      <c r="G136" s="18">
        <f>G137+G138</f>
        <v>0</v>
      </c>
      <c r="H136" s="18">
        <f>H137+H138</f>
        <v>3241215.98</v>
      </c>
    </row>
    <row r="137" spans="1:8" ht="31.5" customHeight="1">
      <c r="A137" s="36" t="s">
        <v>352</v>
      </c>
      <c r="B137" s="37" t="s">
        <v>7</v>
      </c>
      <c r="C137" s="37" t="s">
        <v>51</v>
      </c>
      <c r="D137" s="37" t="s">
        <v>350</v>
      </c>
      <c r="E137" s="37" t="s">
        <v>17</v>
      </c>
      <c r="F137" s="17">
        <v>3237974.76</v>
      </c>
      <c r="G137" s="17"/>
      <c r="H137" s="16">
        <f>F137+G137</f>
        <v>3237974.76</v>
      </c>
    </row>
    <row r="138" spans="1:8" ht="42.75" customHeight="1">
      <c r="A138" s="36" t="s">
        <v>347</v>
      </c>
      <c r="B138" s="37" t="s">
        <v>7</v>
      </c>
      <c r="C138" s="37" t="s">
        <v>51</v>
      </c>
      <c r="D138" s="37" t="s">
        <v>350</v>
      </c>
      <c r="E138" s="37" t="s">
        <v>17</v>
      </c>
      <c r="F138" s="16">
        <v>3241.2200000000003</v>
      </c>
      <c r="G138" s="16"/>
      <c r="H138" s="16">
        <f>F138+G138</f>
        <v>3241.2200000000003</v>
      </c>
    </row>
    <row r="139" spans="1:8" ht="15.75" customHeight="1" hidden="1">
      <c r="A139" s="35" t="s">
        <v>247</v>
      </c>
      <c r="B139" s="34" t="s">
        <v>7</v>
      </c>
      <c r="C139" s="34" t="s">
        <v>51</v>
      </c>
      <c r="D139" s="34" t="s">
        <v>139</v>
      </c>
      <c r="E139" s="34"/>
      <c r="F139" s="15">
        <f aca="true" t="shared" si="19" ref="F139:H140">F140</f>
        <v>0</v>
      </c>
      <c r="G139" s="15">
        <f t="shared" si="19"/>
        <v>0</v>
      </c>
      <c r="H139" s="15">
        <f t="shared" si="19"/>
        <v>0</v>
      </c>
    </row>
    <row r="140" spans="1:8" ht="15.75" customHeight="1" hidden="1">
      <c r="A140" s="35" t="s">
        <v>180</v>
      </c>
      <c r="B140" s="34" t="s">
        <v>7</v>
      </c>
      <c r="C140" s="34" t="s">
        <v>51</v>
      </c>
      <c r="D140" s="34" t="s">
        <v>139</v>
      </c>
      <c r="E140" s="34" t="s">
        <v>16</v>
      </c>
      <c r="F140" s="15">
        <f t="shared" si="19"/>
        <v>0</v>
      </c>
      <c r="G140" s="15">
        <f t="shared" si="19"/>
        <v>0</v>
      </c>
      <c r="H140" s="15">
        <f t="shared" si="19"/>
        <v>0</v>
      </c>
    </row>
    <row r="141" spans="1:8" ht="15.75" customHeight="1" hidden="1">
      <c r="A141" s="36" t="s">
        <v>181</v>
      </c>
      <c r="B141" s="37" t="s">
        <v>7</v>
      </c>
      <c r="C141" s="37" t="s">
        <v>51</v>
      </c>
      <c r="D141" s="37" t="s">
        <v>139</v>
      </c>
      <c r="E141" s="37" t="s">
        <v>17</v>
      </c>
      <c r="F141" s="17">
        <v>0</v>
      </c>
      <c r="G141" s="16"/>
      <c r="H141" s="16">
        <f>F141+G141</f>
        <v>0</v>
      </c>
    </row>
    <row r="142" spans="1:8" ht="53.25" customHeight="1">
      <c r="A142" s="35" t="s">
        <v>346</v>
      </c>
      <c r="B142" s="34" t="s">
        <v>7</v>
      </c>
      <c r="C142" s="34" t="s">
        <v>51</v>
      </c>
      <c r="D142" s="34" t="s">
        <v>345</v>
      </c>
      <c r="E142" s="34"/>
      <c r="F142" s="18">
        <f>F143</f>
        <v>42610347.11</v>
      </c>
      <c r="G142" s="18">
        <f>G143</f>
        <v>0</v>
      </c>
      <c r="H142" s="19">
        <f>F142+G142</f>
        <v>42610347.11</v>
      </c>
    </row>
    <row r="143" spans="1:8" ht="30" customHeight="1">
      <c r="A143" s="38" t="s">
        <v>180</v>
      </c>
      <c r="B143" s="34" t="s">
        <v>7</v>
      </c>
      <c r="C143" s="34" t="s">
        <v>51</v>
      </c>
      <c r="D143" s="34" t="s">
        <v>348</v>
      </c>
      <c r="E143" s="34" t="s">
        <v>16</v>
      </c>
      <c r="F143" s="20">
        <f>F144+F145</f>
        <v>42610347.11</v>
      </c>
      <c r="G143" s="20">
        <f>G144+G145</f>
        <v>0</v>
      </c>
      <c r="H143" s="20">
        <f>H144+H145</f>
        <v>42610347.11</v>
      </c>
    </row>
    <row r="144" spans="1:10" ht="29.25" customHeight="1">
      <c r="A144" s="57" t="s">
        <v>352</v>
      </c>
      <c r="B144" s="37" t="s">
        <v>7</v>
      </c>
      <c r="C144" s="37" t="s">
        <v>51</v>
      </c>
      <c r="D144" s="37" t="s">
        <v>348</v>
      </c>
      <c r="E144" s="37" t="s">
        <v>17</v>
      </c>
      <c r="F144" s="17">
        <v>40560405.93</v>
      </c>
      <c r="G144" s="22"/>
      <c r="H144" s="16">
        <f>F144+G144</f>
        <v>40560405.93</v>
      </c>
      <c r="J144" s="21"/>
    </row>
    <row r="145" spans="1:8" ht="39.75" customHeight="1">
      <c r="A145" s="57" t="s">
        <v>347</v>
      </c>
      <c r="B145" s="37" t="s">
        <v>7</v>
      </c>
      <c r="C145" s="37" t="s">
        <v>51</v>
      </c>
      <c r="D145" s="37" t="s">
        <v>348</v>
      </c>
      <c r="E145" s="37" t="s">
        <v>17</v>
      </c>
      <c r="F145" s="17">
        <v>2049941.18</v>
      </c>
      <c r="G145" s="22"/>
      <c r="H145" s="16">
        <f>F145+G145</f>
        <v>2049941.18</v>
      </c>
    </row>
    <row r="146" spans="1:8" ht="30" customHeight="1">
      <c r="A146" s="38" t="s">
        <v>170</v>
      </c>
      <c r="B146" s="34" t="s">
        <v>7</v>
      </c>
      <c r="C146" s="34" t="s">
        <v>51</v>
      </c>
      <c r="D146" s="34" t="s">
        <v>10</v>
      </c>
      <c r="E146" s="34"/>
      <c r="F146" s="18">
        <f>F147</f>
        <v>300000</v>
      </c>
      <c r="G146" s="18">
        <f aca="true" t="shared" si="20" ref="G146:H149">G147</f>
        <v>0</v>
      </c>
      <c r="H146" s="18">
        <f t="shared" si="20"/>
        <v>300000</v>
      </c>
    </row>
    <row r="147" spans="1:8" ht="31.5" customHeight="1">
      <c r="A147" s="38" t="s">
        <v>284</v>
      </c>
      <c r="B147" s="34" t="s">
        <v>7</v>
      </c>
      <c r="C147" s="34" t="s">
        <v>51</v>
      </c>
      <c r="D147" s="34" t="s">
        <v>26</v>
      </c>
      <c r="E147" s="34"/>
      <c r="F147" s="18">
        <f>F148</f>
        <v>300000</v>
      </c>
      <c r="G147" s="18">
        <f t="shared" si="20"/>
        <v>0</v>
      </c>
      <c r="H147" s="18">
        <f t="shared" si="20"/>
        <v>300000</v>
      </c>
    </row>
    <row r="148" spans="1:8" ht="30" customHeight="1">
      <c r="A148" s="38" t="s">
        <v>285</v>
      </c>
      <c r="B148" s="34" t="s">
        <v>7</v>
      </c>
      <c r="C148" s="34" t="s">
        <v>51</v>
      </c>
      <c r="D148" s="34" t="s">
        <v>27</v>
      </c>
      <c r="E148" s="34"/>
      <c r="F148" s="18">
        <f>F149</f>
        <v>300000</v>
      </c>
      <c r="G148" s="18">
        <f t="shared" si="20"/>
        <v>0</v>
      </c>
      <c r="H148" s="18">
        <f t="shared" si="20"/>
        <v>300000</v>
      </c>
    </row>
    <row r="149" spans="1:8" ht="30" customHeight="1">
      <c r="A149" s="38" t="s">
        <v>180</v>
      </c>
      <c r="B149" s="34" t="s">
        <v>7</v>
      </c>
      <c r="C149" s="34" t="s">
        <v>51</v>
      </c>
      <c r="D149" s="34" t="s">
        <v>27</v>
      </c>
      <c r="E149" s="34" t="s">
        <v>16</v>
      </c>
      <c r="F149" s="18">
        <f>F150</f>
        <v>300000</v>
      </c>
      <c r="G149" s="18">
        <f t="shared" si="20"/>
        <v>0</v>
      </c>
      <c r="H149" s="18">
        <f t="shared" si="20"/>
        <v>300000</v>
      </c>
    </row>
    <row r="150" spans="1:8" ht="30" customHeight="1">
      <c r="A150" s="57" t="s">
        <v>181</v>
      </c>
      <c r="B150" s="37" t="s">
        <v>7</v>
      </c>
      <c r="C150" s="37" t="s">
        <v>51</v>
      </c>
      <c r="D150" s="37" t="s">
        <v>27</v>
      </c>
      <c r="E150" s="37" t="s">
        <v>17</v>
      </c>
      <c r="F150" s="17">
        <v>300000</v>
      </c>
      <c r="G150" s="17"/>
      <c r="H150" s="16">
        <f>F150+G150</f>
        <v>300000</v>
      </c>
    </row>
    <row r="151" spans="1:8" ht="12.75">
      <c r="A151" s="35" t="s">
        <v>250</v>
      </c>
      <c r="B151" s="34" t="s">
        <v>7</v>
      </c>
      <c r="C151" s="34" t="s">
        <v>55</v>
      </c>
      <c r="D151" s="34"/>
      <c r="E151" s="34"/>
      <c r="F151" s="15">
        <f>F152+F157+F167+F184</f>
        <v>2078284</v>
      </c>
      <c r="G151" s="15">
        <f>G152+G157+G167+G184</f>
        <v>-875284</v>
      </c>
      <c r="H151" s="15">
        <f>H152+H157+H167+H184</f>
        <v>1203000</v>
      </c>
    </row>
    <row r="152" spans="1:8" ht="54" customHeight="1">
      <c r="A152" s="35" t="s">
        <v>251</v>
      </c>
      <c r="B152" s="34" t="s">
        <v>7</v>
      </c>
      <c r="C152" s="34" t="s">
        <v>55</v>
      </c>
      <c r="D152" s="34" t="s">
        <v>36</v>
      </c>
      <c r="E152" s="34"/>
      <c r="F152" s="15">
        <f aca="true" t="shared" si="21" ref="F152:H155">F153</f>
        <v>460000</v>
      </c>
      <c r="G152" s="15">
        <f t="shared" si="21"/>
        <v>0</v>
      </c>
      <c r="H152" s="15">
        <f t="shared" si="21"/>
        <v>460000</v>
      </c>
    </row>
    <row r="153" spans="1:8" ht="51">
      <c r="A153" s="35" t="s">
        <v>201</v>
      </c>
      <c r="B153" s="34" t="s">
        <v>7</v>
      </c>
      <c r="C153" s="34" t="s">
        <v>55</v>
      </c>
      <c r="D153" s="34" t="s">
        <v>37</v>
      </c>
      <c r="E153" s="34"/>
      <c r="F153" s="15">
        <f t="shared" si="21"/>
        <v>460000</v>
      </c>
      <c r="G153" s="15">
        <f t="shared" si="21"/>
        <v>0</v>
      </c>
      <c r="H153" s="15">
        <f t="shared" si="21"/>
        <v>460000</v>
      </c>
    </row>
    <row r="154" spans="1:8" ht="51">
      <c r="A154" s="35" t="s">
        <v>200</v>
      </c>
      <c r="B154" s="34" t="s">
        <v>7</v>
      </c>
      <c r="C154" s="34" t="s">
        <v>55</v>
      </c>
      <c r="D154" s="34" t="s">
        <v>38</v>
      </c>
      <c r="E154" s="34"/>
      <c r="F154" s="15">
        <f t="shared" si="21"/>
        <v>460000</v>
      </c>
      <c r="G154" s="15">
        <f t="shared" si="21"/>
        <v>0</v>
      </c>
      <c r="H154" s="15">
        <f t="shared" si="21"/>
        <v>460000</v>
      </c>
    </row>
    <row r="155" spans="1:8" ht="25.5">
      <c r="A155" s="35" t="s">
        <v>180</v>
      </c>
      <c r="B155" s="34" t="s">
        <v>7</v>
      </c>
      <c r="C155" s="34" t="s">
        <v>55</v>
      </c>
      <c r="D155" s="34" t="s">
        <v>38</v>
      </c>
      <c r="E155" s="34" t="s">
        <v>16</v>
      </c>
      <c r="F155" s="15">
        <f t="shared" si="21"/>
        <v>460000</v>
      </c>
      <c r="G155" s="15">
        <f t="shared" si="21"/>
        <v>0</v>
      </c>
      <c r="H155" s="15">
        <f t="shared" si="21"/>
        <v>460000</v>
      </c>
    </row>
    <row r="156" spans="1:8" ht="28.5" customHeight="1">
      <c r="A156" s="36" t="s">
        <v>181</v>
      </c>
      <c r="B156" s="37" t="s">
        <v>7</v>
      </c>
      <c r="C156" s="37" t="s">
        <v>55</v>
      </c>
      <c r="D156" s="37" t="s">
        <v>38</v>
      </c>
      <c r="E156" s="37" t="s">
        <v>17</v>
      </c>
      <c r="F156" s="17">
        <v>460000</v>
      </c>
      <c r="G156" s="16"/>
      <c r="H156" s="16">
        <f>F156+G156</f>
        <v>460000</v>
      </c>
    </row>
    <row r="157" spans="1:8" ht="42" customHeight="1">
      <c r="A157" s="35" t="s">
        <v>292</v>
      </c>
      <c r="B157" s="34" t="s">
        <v>7</v>
      </c>
      <c r="C157" s="34" t="s">
        <v>55</v>
      </c>
      <c r="D157" s="34" t="s">
        <v>95</v>
      </c>
      <c r="E157" s="34"/>
      <c r="F157" s="15">
        <f>F158</f>
        <v>300000</v>
      </c>
      <c r="G157" s="15">
        <f>G158</f>
        <v>-300000</v>
      </c>
      <c r="H157" s="15">
        <f>H158</f>
        <v>0</v>
      </c>
    </row>
    <row r="158" spans="1:8" ht="41.25" customHeight="1">
      <c r="A158" s="35" t="s">
        <v>293</v>
      </c>
      <c r="B158" s="34" t="s">
        <v>7</v>
      </c>
      <c r="C158" s="34" t="s">
        <v>55</v>
      </c>
      <c r="D158" s="34" t="s">
        <v>152</v>
      </c>
      <c r="E158" s="34"/>
      <c r="F158" s="15">
        <f>F159+F164</f>
        <v>300000</v>
      </c>
      <c r="G158" s="15">
        <f>G159+G164</f>
        <v>-300000</v>
      </c>
      <c r="H158" s="15">
        <f>H159+H164</f>
        <v>0</v>
      </c>
    </row>
    <row r="159" spans="1:8" ht="12.75" hidden="1">
      <c r="A159" s="35" t="s">
        <v>294</v>
      </c>
      <c r="B159" s="34" t="s">
        <v>7</v>
      </c>
      <c r="C159" s="34" t="s">
        <v>55</v>
      </c>
      <c r="D159" s="34" t="s">
        <v>153</v>
      </c>
      <c r="E159" s="34"/>
      <c r="F159" s="15">
        <f>F160+F162</f>
        <v>0</v>
      </c>
      <c r="G159" s="15">
        <f>G160+G162</f>
        <v>0</v>
      </c>
      <c r="H159" s="15">
        <f>H160+H162</f>
        <v>0</v>
      </c>
    </row>
    <row r="160" spans="1:8" ht="25.5" hidden="1">
      <c r="A160" s="35" t="s">
        <v>180</v>
      </c>
      <c r="B160" s="34" t="s">
        <v>7</v>
      </c>
      <c r="C160" s="34" t="s">
        <v>55</v>
      </c>
      <c r="D160" s="34" t="s">
        <v>153</v>
      </c>
      <c r="E160" s="34" t="s">
        <v>16</v>
      </c>
      <c r="F160" s="15">
        <f>F161</f>
        <v>0</v>
      </c>
      <c r="G160" s="15">
        <f>G161</f>
        <v>0</v>
      </c>
      <c r="H160" s="15">
        <f>H161</f>
        <v>0</v>
      </c>
    </row>
    <row r="161" spans="1:8" ht="30" customHeight="1" hidden="1">
      <c r="A161" s="36" t="s">
        <v>181</v>
      </c>
      <c r="B161" s="37" t="s">
        <v>7</v>
      </c>
      <c r="C161" s="37" t="s">
        <v>55</v>
      </c>
      <c r="D161" s="37" t="s">
        <v>153</v>
      </c>
      <c r="E161" s="37" t="s">
        <v>17</v>
      </c>
      <c r="F161" s="17">
        <v>0</v>
      </c>
      <c r="G161" s="16"/>
      <c r="H161" s="16">
        <f>F161+G161</f>
        <v>0</v>
      </c>
    </row>
    <row r="162" spans="1:8" ht="38.25" hidden="1">
      <c r="A162" s="35" t="s">
        <v>176</v>
      </c>
      <c r="B162" s="34" t="s">
        <v>7</v>
      </c>
      <c r="C162" s="34" t="s">
        <v>55</v>
      </c>
      <c r="D162" s="34" t="s">
        <v>153</v>
      </c>
      <c r="E162" s="34" t="s">
        <v>31</v>
      </c>
      <c r="F162" s="15">
        <f>F163</f>
        <v>0</v>
      </c>
      <c r="G162" s="15">
        <f>G163</f>
        <v>0</v>
      </c>
      <c r="H162" s="15">
        <f>H163</f>
        <v>0</v>
      </c>
    </row>
    <row r="163" spans="1:8" ht="12.75" hidden="1">
      <c r="A163" s="36" t="s">
        <v>210</v>
      </c>
      <c r="B163" s="37" t="s">
        <v>7</v>
      </c>
      <c r="C163" s="37" t="s">
        <v>55</v>
      </c>
      <c r="D163" s="37" t="s">
        <v>153</v>
      </c>
      <c r="E163" s="37" t="s">
        <v>96</v>
      </c>
      <c r="F163" s="17">
        <v>0</v>
      </c>
      <c r="G163" s="16"/>
      <c r="H163" s="16">
        <f>F163+G163</f>
        <v>0</v>
      </c>
    </row>
    <row r="164" spans="1:8" ht="41.25" customHeight="1">
      <c r="A164" s="35" t="s">
        <v>295</v>
      </c>
      <c r="B164" s="34" t="s">
        <v>7</v>
      </c>
      <c r="C164" s="34" t="s">
        <v>55</v>
      </c>
      <c r="D164" s="34" t="s">
        <v>154</v>
      </c>
      <c r="E164" s="34"/>
      <c r="F164" s="15">
        <f aca="true" t="shared" si="22" ref="F164:H165">F165</f>
        <v>300000</v>
      </c>
      <c r="G164" s="15">
        <f t="shared" si="22"/>
        <v>-300000</v>
      </c>
      <c r="H164" s="15">
        <f t="shared" si="22"/>
        <v>0</v>
      </c>
    </row>
    <row r="165" spans="1:8" ht="38.25">
      <c r="A165" s="35" t="s">
        <v>176</v>
      </c>
      <c r="B165" s="34" t="s">
        <v>7</v>
      </c>
      <c r="C165" s="34" t="s">
        <v>55</v>
      </c>
      <c r="D165" s="34" t="s">
        <v>154</v>
      </c>
      <c r="E165" s="34" t="s">
        <v>31</v>
      </c>
      <c r="F165" s="15">
        <f t="shared" si="22"/>
        <v>300000</v>
      </c>
      <c r="G165" s="15">
        <f t="shared" si="22"/>
        <v>-300000</v>
      </c>
      <c r="H165" s="15">
        <f t="shared" si="22"/>
        <v>0</v>
      </c>
    </row>
    <row r="166" spans="1:8" ht="12.75">
      <c r="A166" s="36" t="s">
        <v>210</v>
      </c>
      <c r="B166" s="37" t="s">
        <v>7</v>
      </c>
      <c r="C166" s="37" t="s">
        <v>55</v>
      </c>
      <c r="D166" s="37" t="s">
        <v>154</v>
      </c>
      <c r="E166" s="37" t="s">
        <v>96</v>
      </c>
      <c r="F166" s="17">
        <v>300000</v>
      </c>
      <c r="G166" s="16">
        <v>-300000</v>
      </c>
      <c r="H166" s="16">
        <f>F166+G166</f>
        <v>0</v>
      </c>
    </row>
    <row r="167" spans="1:8" ht="55.5" customHeight="1">
      <c r="A167" s="35" t="s">
        <v>296</v>
      </c>
      <c r="B167" s="34" t="s">
        <v>7</v>
      </c>
      <c r="C167" s="34" t="s">
        <v>55</v>
      </c>
      <c r="D167" s="34" t="s">
        <v>56</v>
      </c>
      <c r="E167" s="34"/>
      <c r="F167" s="15">
        <f>F168</f>
        <v>1118284</v>
      </c>
      <c r="G167" s="15">
        <f>G168</f>
        <v>-575284</v>
      </c>
      <c r="H167" s="15">
        <f>H168</f>
        <v>543000</v>
      </c>
    </row>
    <row r="168" spans="1:8" ht="28.5" customHeight="1">
      <c r="A168" s="35" t="s">
        <v>297</v>
      </c>
      <c r="B168" s="34" t="s">
        <v>7</v>
      </c>
      <c r="C168" s="34" t="s">
        <v>55</v>
      </c>
      <c r="D168" s="34" t="s">
        <v>57</v>
      </c>
      <c r="E168" s="34"/>
      <c r="F168" s="15">
        <f>F169+F172+F176+F180</f>
        <v>1118284</v>
      </c>
      <c r="G168" s="15">
        <f>G169+G172+G176+G180</f>
        <v>-575284</v>
      </c>
      <c r="H168" s="15">
        <f>H169+H172+H176+H180</f>
        <v>543000</v>
      </c>
    </row>
    <row r="169" spans="1:8" ht="51">
      <c r="A169" s="35" t="s">
        <v>298</v>
      </c>
      <c r="B169" s="34" t="s">
        <v>7</v>
      </c>
      <c r="C169" s="34" t="s">
        <v>55</v>
      </c>
      <c r="D169" s="34" t="s">
        <v>58</v>
      </c>
      <c r="E169" s="34"/>
      <c r="F169" s="15">
        <f aca="true" t="shared" si="23" ref="F169:H170">F170</f>
        <v>479079.56</v>
      </c>
      <c r="G169" s="15">
        <f t="shared" si="23"/>
        <v>0</v>
      </c>
      <c r="H169" s="15">
        <f t="shared" si="23"/>
        <v>479079.56</v>
      </c>
    </row>
    <row r="170" spans="1:8" ht="25.5">
      <c r="A170" s="35" t="s">
        <v>180</v>
      </c>
      <c r="B170" s="34" t="s">
        <v>7</v>
      </c>
      <c r="C170" s="34" t="s">
        <v>55</v>
      </c>
      <c r="D170" s="34" t="s">
        <v>58</v>
      </c>
      <c r="E170" s="34" t="s">
        <v>16</v>
      </c>
      <c r="F170" s="15">
        <f t="shared" si="23"/>
        <v>479079.56</v>
      </c>
      <c r="G170" s="15">
        <f t="shared" si="23"/>
        <v>0</v>
      </c>
      <c r="H170" s="15">
        <f t="shared" si="23"/>
        <v>479079.56</v>
      </c>
    </row>
    <row r="171" spans="1:8" ht="31.5" customHeight="1">
      <c r="A171" s="36" t="s">
        <v>181</v>
      </c>
      <c r="B171" s="37" t="s">
        <v>7</v>
      </c>
      <c r="C171" s="37" t="s">
        <v>55</v>
      </c>
      <c r="D171" s="37" t="s">
        <v>58</v>
      </c>
      <c r="E171" s="37" t="s">
        <v>17</v>
      </c>
      <c r="F171" s="17">
        <v>479079.56</v>
      </c>
      <c r="G171" s="16"/>
      <c r="H171" s="16">
        <f>F171+G171</f>
        <v>479079.56</v>
      </c>
    </row>
    <row r="172" spans="1:8" ht="54.75" customHeight="1">
      <c r="A172" s="35" t="s">
        <v>299</v>
      </c>
      <c r="B172" s="34" t="s">
        <v>7</v>
      </c>
      <c r="C172" s="34" t="s">
        <v>55</v>
      </c>
      <c r="D172" s="34" t="s">
        <v>138</v>
      </c>
      <c r="E172" s="34"/>
      <c r="F172" s="15">
        <f>F173</f>
        <v>44444.44</v>
      </c>
      <c r="G172" s="15">
        <f>G173</f>
        <v>-40000</v>
      </c>
      <c r="H172" s="15">
        <f>H173</f>
        <v>4444.44</v>
      </c>
    </row>
    <row r="173" spans="1:8" ht="25.5">
      <c r="A173" s="35" t="s">
        <v>180</v>
      </c>
      <c r="B173" s="34" t="s">
        <v>7</v>
      </c>
      <c r="C173" s="34" t="s">
        <v>55</v>
      </c>
      <c r="D173" s="34" t="s">
        <v>138</v>
      </c>
      <c r="E173" s="34" t="s">
        <v>16</v>
      </c>
      <c r="F173" s="15">
        <f>F174+F175</f>
        <v>44444.44</v>
      </c>
      <c r="G173" s="15">
        <f>G174+G175</f>
        <v>-40000</v>
      </c>
      <c r="H173" s="15">
        <f>H174+H175</f>
        <v>4444.44</v>
      </c>
    </row>
    <row r="174" spans="1:8" ht="31.5" customHeight="1">
      <c r="A174" s="36" t="s">
        <v>352</v>
      </c>
      <c r="B174" s="37" t="s">
        <v>7</v>
      </c>
      <c r="C174" s="37" t="s">
        <v>55</v>
      </c>
      <c r="D174" s="37" t="s">
        <v>138</v>
      </c>
      <c r="E174" s="37" t="s">
        <v>17</v>
      </c>
      <c r="F174" s="17">
        <v>40000</v>
      </c>
      <c r="G174" s="16">
        <v>-40000</v>
      </c>
      <c r="H174" s="16">
        <f>F174+G174</f>
        <v>0</v>
      </c>
    </row>
    <row r="175" spans="1:8" ht="39" customHeight="1">
      <c r="A175" s="36" t="s">
        <v>347</v>
      </c>
      <c r="B175" s="37" t="s">
        <v>7</v>
      </c>
      <c r="C175" s="37" t="s">
        <v>55</v>
      </c>
      <c r="D175" s="37" t="s">
        <v>138</v>
      </c>
      <c r="E175" s="37" t="s">
        <v>17</v>
      </c>
      <c r="F175" s="17">
        <v>4444.44</v>
      </c>
      <c r="G175" s="16"/>
      <c r="H175" s="16">
        <f>F175+G175</f>
        <v>4444.44</v>
      </c>
    </row>
    <row r="176" spans="1:8" ht="42" customHeight="1">
      <c r="A176" s="35" t="s">
        <v>300</v>
      </c>
      <c r="B176" s="34" t="s">
        <v>7</v>
      </c>
      <c r="C176" s="34" t="s">
        <v>55</v>
      </c>
      <c r="D176" s="34" t="s">
        <v>140</v>
      </c>
      <c r="E176" s="34"/>
      <c r="F176" s="15">
        <f>F177</f>
        <v>409683.33</v>
      </c>
      <c r="G176" s="15">
        <f>G177</f>
        <v>-368715</v>
      </c>
      <c r="H176" s="15">
        <f>H177</f>
        <v>40968.33</v>
      </c>
    </row>
    <row r="177" spans="1:8" ht="25.5">
      <c r="A177" s="35" t="s">
        <v>180</v>
      </c>
      <c r="B177" s="34" t="s">
        <v>7</v>
      </c>
      <c r="C177" s="34" t="s">
        <v>55</v>
      </c>
      <c r="D177" s="34" t="s">
        <v>140</v>
      </c>
      <c r="E177" s="34" t="s">
        <v>16</v>
      </c>
      <c r="F177" s="15">
        <f>F178+F179</f>
        <v>409683.33</v>
      </c>
      <c r="G177" s="15">
        <f>G178+G179</f>
        <v>-368715</v>
      </c>
      <c r="H177" s="15">
        <f>H178+H179</f>
        <v>40968.33</v>
      </c>
    </row>
    <row r="178" spans="1:8" ht="33.75" customHeight="1">
      <c r="A178" s="36" t="s">
        <v>352</v>
      </c>
      <c r="B178" s="37" t="s">
        <v>7</v>
      </c>
      <c r="C178" s="37" t="s">
        <v>55</v>
      </c>
      <c r="D178" s="37" t="s">
        <v>140</v>
      </c>
      <c r="E178" s="37" t="s">
        <v>17</v>
      </c>
      <c r="F178" s="17">
        <v>368715</v>
      </c>
      <c r="G178" s="16">
        <v>-368715</v>
      </c>
      <c r="H178" s="16">
        <f>F178+G178</f>
        <v>0</v>
      </c>
    </row>
    <row r="179" spans="1:8" ht="41.25" customHeight="1">
      <c r="A179" s="36" t="s">
        <v>347</v>
      </c>
      <c r="B179" s="37" t="s">
        <v>7</v>
      </c>
      <c r="C179" s="37" t="s">
        <v>55</v>
      </c>
      <c r="D179" s="37" t="s">
        <v>140</v>
      </c>
      <c r="E179" s="37" t="s">
        <v>17</v>
      </c>
      <c r="F179" s="17">
        <v>40968.33</v>
      </c>
      <c r="G179" s="16"/>
      <c r="H179" s="16">
        <f>F179+G179</f>
        <v>40968.33</v>
      </c>
    </row>
    <row r="180" spans="1:8" ht="117.75" customHeight="1">
      <c r="A180" s="58" t="s">
        <v>199</v>
      </c>
      <c r="B180" s="34" t="s">
        <v>7</v>
      </c>
      <c r="C180" s="34" t="s">
        <v>55</v>
      </c>
      <c r="D180" s="34" t="s">
        <v>155</v>
      </c>
      <c r="E180" s="34"/>
      <c r="F180" s="15">
        <f>F181</f>
        <v>185076.66999999998</v>
      </c>
      <c r="G180" s="15">
        <f>G181</f>
        <v>-166569</v>
      </c>
      <c r="H180" s="15">
        <f>H181</f>
        <v>18507.67</v>
      </c>
    </row>
    <row r="181" spans="1:8" ht="28.5" customHeight="1">
      <c r="A181" s="35" t="s">
        <v>180</v>
      </c>
      <c r="B181" s="34" t="s">
        <v>7</v>
      </c>
      <c r="C181" s="34" t="s">
        <v>55</v>
      </c>
      <c r="D181" s="34" t="s">
        <v>155</v>
      </c>
      <c r="E181" s="34" t="s">
        <v>16</v>
      </c>
      <c r="F181" s="15">
        <f>F182+F183</f>
        <v>185076.66999999998</v>
      </c>
      <c r="G181" s="15">
        <f>G182+G183</f>
        <v>-166569</v>
      </c>
      <c r="H181" s="15">
        <f>H182+H183</f>
        <v>18507.67</v>
      </c>
    </row>
    <row r="182" spans="1:8" ht="28.5" customHeight="1">
      <c r="A182" s="36" t="s">
        <v>352</v>
      </c>
      <c r="B182" s="37" t="s">
        <v>7</v>
      </c>
      <c r="C182" s="37" t="s">
        <v>55</v>
      </c>
      <c r="D182" s="37" t="s">
        <v>155</v>
      </c>
      <c r="E182" s="37" t="s">
        <v>17</v>
      </c>
      <c r="F182" s="17">
        <v>166569</v>
      </c>
      <c r="G182" s="16">
        <v>-166569</v>
      </c>
      <c r="H182" s="16">
        <f>F182+G182</f>
        <v>0</v>
      </c>
    </row>
    <row r="183" spans="1:10" ht="42" customHeight="1">
      <c r="A183" s="36" t="s">
        <v>347</v>
      </c>
      <c r="B183" s="37" t="s">
        <v>7</v>
      </c>
      <c r="C183" s="37" t="s">
        <v>55</v>
      </c>
      <c r="D183" s="37" t="s">
        <v>155</v>
      </c>
      <c r="E183" s="37" t="s">
        <v>17</v>
      </c>
      <c r="F183" s="16">
        <v>18507.67</v>
      </c>
      <c r="G183" s="16"/>
      <c r="H183" s="16">
        <f>F183+G183</f>
        <v>18507.67</v>
      </c>
      <c r="J183" s="21"/>
    </row>
    <row r="184" spans="1:8" ht="66.75" customHeight="1">
      <c r="A184" s="35" t="s">
        <v>170</v>
      </c>
      <c r="B184" s="34" t="s">
        <v>7</v>
      </c>
      <c r="C184" s="34" t="s">
        <v>55</v>
      </c>
      <c r="D184" s="34" t="s">
        <v>10</v>
      </c>
      <c r="E184" s="34"/>
      <c r="F184" s="15">
        <f aca="true" t="shared" si="24" ref="F184:H187">F185</f>
        <v>200000</v>
      </c>
      <c r="G184" s="15">
        <f t="shared" si="24"/>
        <v>0</v>
      </c>
      <c r="H184" s="15">
        <f t="shared" si="24"/>
        <v>200000</v>
      </c>
    </row>
    <row r="185" spans="1:8" ht="40.5" customHeight="1">
      <c r="A185" s="35" t="s">
        <v>198</v>
      </c>
      <c r="B185" s="34" t="s">
        <v>7</v>
      </c>
      <c r="C185" s="34" t="s">
        <v>55</v>
      </c>
      <c r="D185" s="34" t="s">
        <v>59</v>
      </c>
      <c r="E185" s="34"/>
      <c r="F185" s="15">
        <f t="shared" si="24"/>
        <v>200000</v>
      </c>
      <c r="G185" s="15">
        <f t="shared" si="24"/>
        <v>0</v>
      </c>
      <c r="H185" s="15">
        <f t="shared" si="24"/>
        <v>200000</v>
      </c>
    </row>
    <row r="186" spans="1:8" ht="27" customHeight="1">
      <c r="A186" s="35" t="s">
        <v>195</v>
      </c>
      <c r="B186" s="34" t="s">
        <v>7</v>
      </c>
      <c r="C186" s="34" t="s">
        <v>55</v>
      </c>
      <c r="D186" s="34" t="s">
        <v>60</v>
      </c>
      <c r="E186" s="34"/>
      <c r="F186" s="15">
        <f t="shared" si="24"/>
        <v>200000</v>
      </c>
      <c r="G186" s="15">
        <f t="shared" si="24"/>
        <v>0</v>
      </c>
      <c r="H186" s="15">
        <f t="shared" si="24"/>
        <v>200000</v>
      </c>
    </row>
    <row r="187" spans="1:8" ht="12.75">
      <c r="A187" s="35" t="s">
        <v>196</v>
      </c>
      <c r="B187" s="34" t="s">
        <v>7</v>
      </c>
      <c r="C187" s="34" t="s">
        <v>55</v>
      </c>
      <c r="D187" s="34" t="s">
        <v>60</v>
      </c>
      <c r="E187" s="34" t="s">
        <v>61</v>
      </c>
      <c r="F187" s="15">
        <f t="shared" si="24"/>
        <v>200000</v>
      </c>
      <c r="G187" s="15">
        <f t="shared" si="24"/>
        <v>0</v>
      </c>
      <c r="H187" s="15">
        <f t="shared" si="24"/>
        <v>200000</v>
      </c>
    </row>
    <row r="188" spans="1:8" ht="12.75">
      <c r="A188" s="36" t="s">
        <v>197</v>
      </c>
      <c r="B188" s="37" t="s">
        <v>7</v>
      </c>
      <c r="C188" s="37" t="s">
        <v>55</v>
      </c>
      <c r="D188" s="37" t="s">
        <v>60</v>
      </c>
      <c r="E188" s="37" t="s">
        <v>62</v>
      </c>
      <c r="F188" s="17">
        <v>200000</v>
      </c>
      <c r="G188" s="16"/>
      <c r="H188" s="16">
        <f>F188+G188</f>
        <v>200000</v>
      </c>
    </row>
    <row r="189" spans="1:8" ht="12.75">
      <c r="A189" s="35" t="s">
        <v>304</v>
      </c>
      <c r="B189" s="34" t="s">
        <v>7</v>
      </c>
      <c r="C189" s="34" t="s">
        <v>63</v>
      </c>
      <c r="D189" s="34"/>
      <c r="E189" s="34"/>
      <c r="F189" s="15">
        <f>F190+F211+F247</f>
        <v>101795795.91</v>
      </c>
      <c r="G189" s="15">
        <f>G190+G211+G247</f>
        <v>31805642.83</v>
      </c>
      <c r="H189" s="15">
        <f>H190+H211+H247</f>
        <v>133601438.74000001</v>
      </c>
    </row>
    <row r="190" spans="1:8" ht="12.75">
      <c r="A190" s="35" t="s">
        <v>305</v>
      </c>
      <c r="B190" s="34" t="s">
        <v>7</v>
      </c>
      <c r="C190" s="34" t="s">
        <v>64</v>
      </c>
      <c r="D190" s="34"/>
      <c r="E190" s="34"/>
      <c r="F190" s="15">
        <f>F191+F196+F206+F201</f>
        <v>2191793.16</v>
      </c>
      <c r="G190" s="15">
        <f>G191+G196+G206+G201</f>
        <v>11000</v>
      </c>
      <c r="H190" s="15">
        <f>H191+H196+H206+H201</f>
        <v>2202793.16</v>
      </c>
    </row>
    <row r="191" spans="1:8" ht="38.25">
      <c r="A191" s="45" t="s">
        <v>289</v>
      </c>
      <c r="B191" s="46" t="s">
        <v>7</v>
      </c>
      <c r="C191" s="46" t="s">
        <v>64</v>
      </c>
      <c r="D191" s="46" t="s">
        <v>33</v>
      </c>
      <c r="E191" s="46"/>
      <c r="F191" s="15">
        <f aca="true" t="shared" si="25" ref="F191:H194">F192</f>
        <v>15000</v>
      </c>
      <c r="G191" s="15">
        <f t="shared" si="25"/>
        <v>0</v>
      </c>
      <c r="H191" s="15">
        <f t="shared" si="25"/>
        <v>15000</v>
      </c>
    </row>
    <row r="192" spans="1:8" ht="40.5" customHeight="1">
      <c r="A192" s="45" t="s">
        <v>332</v>
      </c>
      <c r="B192" s="46" t="s">
        <v>7</v>
      </c>
      <c r="C192" s="46" t="s">
        <v>64</v>
      </c>
      <c r="D192" s="46" t="s">
        <v>329</v>
      </c>
      <c r="E192" s="46"/>
      <c r="F192" s="15">
        <f t="shared" si="25"/>
        <v>15000</v>
      </c>
      <c r="G192" s="15">
        <f t="shared" si="25"/>
        <v>0</v>
      </c>
      <c r="H192" s="15">
        <f t="shared" si="25"/>
        <v>15000</v>
      </c>
    </row>
    <row r="193" spans="1:8" ht="44.25" customHeight="1">
      <c r="A193" s="45" t="s">
        <v>331</v>
      </c>
      <c r="B193" s="46" t="s">
        <v>7</v>
      </c>
      <c r="C193" s="46" t="s">
        <v>64</v>
      </c>
      <c r="D193" s="46" t="s">
        <v>330</v>
      </c>
      <c r="E193" s="46"/>
      <c r="F193" s="15">
        <f t="shared" si="25"/>
        <v>15000</v>
      </c>
      <c r="G193" s="15">
        <f t="shared" si="25"/>
        <v>0</v>
      </c>
      <c r="H193" s="15">
        <f t="shared" si="25"/>
        <v>15000</v>
      </c>
    </row>
    <row r="194" spans="1:8" ht="38.25">
      <c r="A194" s="45" t="s">
        <v>176</v>
      </c>
      <c r="B194" s="46" t="s">
        <v>7</v>
      </c>
      <c r="C194" s="46" t="s">
        <v>64</v>
      </c>
      <c r="D194" s="46" t="s">
        <v>330</v>
      </c>
      <c r="E194" s="46" t="s">
        <v>31</v>
      </c>
      <c r="F194" s="15">
        <f t="shared" si="25"/>
        <v>15000</v>
      </c>
      <c r="G194" s="15">
        <f t="shared" si="25"/>
        <v>0</v>
      </c>
      <c r="H194" s="15">
        <f t="shared" si="25"/>
        <v>15000</v>
      </c>
    </row>
    <row r="195" spans="1:8" ht="38.25">
      <c r="A195" s="47" t="s">
        <v>177</v>
      </c>
      <c r="B195" s="48" t="s">
        <v>7</v>
      </c>
      <c r="C195" s="48" t="s">
        <v>64</v>
      </c>
      <c r="D195" s="48" t="s">
        <v>330</v>
      </c>
      <c r="E195" s="48" t="s">
        <v>32</v>
      </c>
      <c r="F195" s="16">
        <v>15000</v>
      </c>
      <c r="G195" s="16"/>
      <c r="H195" s="16">
        <f>F195+G195</f>
        <v>15000</v>
      </c>
    </row>
    <row r="196" spans="1:8" ht="55.5" customHeight="1">
      <c r="A196" s="35" t="s">
        <v>306</v>
      </c>
      <c r="B196" s="34" t="s">
        <v>7</v>
      </c>
      <c r="C196" s="34" t="s">
        <v>64</v>
      </c>
      <c r="D196" s="34" t="s">
        <v>65</v>
      </c>
      <c r="E196" s="34"/>
      <c r="F196" s="15">
        <f aca="true" t="shared" si="26" ref="F196:H198">F197</f>
        <v>1798691.16</v>
      </c>
      <c r="G196" s="15">
        <f t="shared" si="26"/>
        <v>0</v>
      </c>
      <c r="H196" s="15">
        <f t="shared" si="26"/>
        <v>1798691.16</v>
      </c>
    </row>
    <row r="197" spans="1:8" ht="38.25">
      <c r="A197" s="35" t="s">
        <v>307</v>
      </c>
      <c r="B197" s="34" t="s">
        <v>7</v>
      </c>
      <c r="C197" s="34" t="s">
        <v>64</v>
      </c>
      <c r="D197" s="34" t="s">
        <v>66</v>
      </c>
      <c r="E197" s="34"/>
      <c r="F197" s="15">
        <f t="shared" si="26"/>
        <v>1798691.16</v>
      </c>
      <c r="G197" s="15">
        <f t="shared" si="26"/>
        <v>0</v>
      </c>
      <c r="H197" s="15">
        <f t="shared" si="26"/>
        <v>1798691.16</v>
      </c>
    </row>
    <row r="198" spans="1:8" ht="12.75">
      <c r="A198" s="35" t="s">
        <v>308</v>
      </c>
      <c r="B198" s="34" t="s">
        <v>7</v>
      </c>
      <c r="C198" s="34" t="s">
        <v>64</v>
      </c>
      <c r="D198" s="34" t="s">
        <v>67</v>
      </c>
      <c r="E198" s="34"/>
      <c r="F198" s="15">
        <f t="shared" si="26"/>
        <v>1798691.16</v>
      </c>
      <c r="G198" s="15">
        <f t="shared" si="26"/>
        <v>0</v>
      </c>
      <c r="H198" s="15">
        <f t="shared" si="26"/>
        <v>1798691.16</v>
      </c>
    </row>
    <row r="199" spans="1:8" ht="25.5">
      <c r="A199" s="35" t="s">
        <v>180</v>
      </c>
      <c r="B199" s="34" t="s">
        <v>7</v>
      </c>
      <c r="C199" s="34" t="s">
        <v>64</v>
      </c>
      <c r="D199" s="34" t="s">
        <v>67</v>
      </c>
      <c r="E199" s="34" t="s">
        <v>16</v>
      </c>
      <c r="F199" s="15">
        <f>F200</f>
        <v>1798691.16</v>
      </c>
      <c r="G199" s="15">
        <f>G200</f>
        <v>0</v>
      </c>
      <c r="H199" s="15">
        <f>H200</f>
        <v>1798691.16</v>
      </c>
    </row>
    <row r="200" spans="1:8" ht="30.75" customHeight="1">
      <c r="A200" s="36" t="s">
        <v>181</v>
      </c>
      <c r="B200" s="37" t="s">
        <v>7</v>
      </c>
      <c r="C200" s="37" t="s">
        <v>64</v>
      </c>
      <c r="D200" s="37" t="s">
        <v>67</v>
      </c>
      <c r="E200" s="37" t="s">
        <v>17</v>
      </c>
      <c r="F200" s="17">
        <v>1798691.16</v>
      </c>
      <c r="G200" s="16"/>
      <c r="H200" s="16">
        <f>F200+G200</f>
        <v>1798691.16</v>
      </c>
    </row>
    <row r="201" spans="1:8" ht="55.5" customHeight="1">
      <c r="A201" s="35" t="s">
        <v>170</v>
      </c>
      <c r="B201" s="34" t="s">
        <v>7</v>
      </c>
      <c r="C201" s="34" t="s">
        <v>64</v>
      </c>
      <c r="D201" s="34" t="s">
        <v>10</v>
      </c>
      <c r="E201" s="34"/>
      <c r="F201" s="18">
        <f>F202</f>
        <v>278102</v>
      </c>
      <c r="G201" s="18">
        <f aca="true" t="shared" si="27" ref="G201:H204">G202</f>
        <v>11000</v>
      </c>
      <c r="H201" s="18">
        <f t="shared" si="27"/>
        <v>289102</v>
      </c>
    </row>
    <row r="202" spans="1:8" ht="31.5" customHeight="1">
      <c r="A202" s="35" t="s">
        <v>284</v>
      </c>
      <c r="B202" s="34" t="s">
        <v>7</v>
      </c>
      <c r="C202" s="34" t="s">
        <v>64</v>
      </c>
      <c r="D202" s="34" t="s">
        <v>26</v>
      </c>
      <c r="E202" s="34"/>
      <c r="F202" s="18">
        <f>F203</f>
        <v>278102</v>
      </c>
      <c r="G202" s="18">
        <f t="shared" si="27"/>
        <v>11000</v>
      </c>
      <c r="H202" s="18">
        <f t="shared" si="27"/>
        <v>289102</v>
      </c>
    </row>
    <row r="203" spans="1:8" ht="32.25" customHeight="1">
      <c r="A203" s="35" t="s">
        <v>285</v>
      </c>
      <c r="B203" s="34" t="s">
        <v>7</v>
      </c>
      <c r="C203" s="34" t="s">
        <v>64</v>
      </c>
      <c r="D203" s="34" t="s">
        <v>27</v>
      </c>
      <c r="E203" s="34"/>
      <c r="F203" s="18">
        <f>F204</f>
        <v>278102</v>
      </c>
      <c r="G203" s="18">
        <f t="shared" si="27"/>
        <v>11000</v>
      </c>
      <c r="H203" s="18">
        <f t="shared" si="27"/>
        <v>289102</v>
      </c>
    </row>
    <row r="204" spans="1:8" ht="30.75" customHeight="1">
      <c r="A204" s="35" t="s">
        <v>180</v>
      </c>
      <c r="B204" s="34" t="s">
        <v>7</v>
      </c>
      <c r="C204" s="34" t="s">
        <v>64</v>
      </c>
      <c r="D204" s="34" t="s">
        <v>27</v>
      </c>
      <c r="E204" s="34" t="s">
        <v>16</v>
      </c>
      <c r="F204" s="18">
        <f>F205</f>
        <v>278102</v>
      </c>
      <c r="G204" s="18">
        <f t="shared" si="27"/>
        <v>11000</v>
      </c>
      <c r="H204" s="18">
        <f t="shared" si="27"/>
        <v>289102</v>
      </c>
    </row>
    <row r="205" spans="1:8" ht="30.75" customHeight="1">
      <c r="A205" s="36" t="s">
        <v>181</v>
      </c>
      <c r="B205" s="37" t="s">
        <v>7</v>
      </c>
      <c r="C205" s="37" t="s">
        <v>64</v>
      </c>
      <c r="D205" s="37" t="s">
        <v>27</v>
      </c>
      <c r="E205" s="37" t="s">
        <v>17</v>
      </c>
      <c r="F205" s="16">
        <v>278102</v>
      </c>
      <c r="G205" s="16">
        <v>11000</v>
      </c>
      <c r="H205" s="16">
        <f>F205+G205</f>
        <v>289102</v>
      </c>
    </row>
    <row r="206" spans="1:8" ht="54" customHeight="1">
      <c r="A206" s="35" t="s">
        <v>309</v>
      </c>
      <c r="B206" s="34" t="s">
        <v>7</v>
      </c>
      <c r="C206" s="34" t="s">
        <v>64</v>
      </c>
      <c r="D206" s="34" t="s">
        <v>68</v>
      </c>
      <c r="E206" s="34"/>
      <c r="F206" s="15">
        <f aca="true" t="shared" si="28" ref="F206:H209">F207</f>
        <v>100000</v>
      </c>
      <c r="G206" s="15">
        <f t="shared" si="28"/>
        <v>0</v>
      </c>
      <c r="H206" s="15">
        <f t="shared" si="28"/>
        <v>100000</v>
      </c>
    </row>
    <row r="207" spans="1:8" ht="40.5" customHeight="1">
      <c r="A207" s="35" t="s">
        <v>310</v>
      </c>
      <c r="B207" s="34" t="s">
        <v>7</v>
      </c>
      <c r="C207" s="34" t="s">
        <v>64</v>
      </c>
      <c r="D207" s="34" t="s">
        <v>69</v>
      </c>
      <c r="E207" s="34"/>
      <c r="F207" s="15">
        <f t="shared" si="28"/>
        <v>100000</v>
      </c>
      <c r="G207" s="15">
        <f t="shared" si="28"/>
        <v>0</v>
      </c>
      <c r="H207" s="15">
        <f t="shared" si="28"/>
        <v>100000</v>
      </c>
    </row>
    <row r="208" spans="1:8" ht="38.25">
      <c r="A208" s="35" t="s">
        <v>270</v>
      </c>
      <c r="B208" s="34" t="s">
        <v>7</v>
      </c>
      <c r="C208" s="34" t="s">
        <v>64</v>
      </c>
      <c r="D208" s="34" t="s">
        <v>70</v>
      </c>
      <c r="E208" s="34"/>
      <c r="F208" s="15">
        <f t="shared" si="28"/>
        <v>100000</v>
      </c>
      <c r="G208" s="15">
        <f t="shared" si="28"/>
        <v>0</v>
      </c>
      <c r="H208" s="15">
        <f t="shared" si="28"/>
        <v>100000</v>
      </c>
    </row>
    <row r="209" spans="1:8" ht="12.75">
      <c r="A209" s="35" t="s">
        <v>183</v>
      </c>
      <c r="B209" s="34" t="s">
        <v>7</v>
      </c>
      <c r="C209" s="34" t="s">
        <v>64</v>
      </c>
      <c r="D209" s="34" t="s">
        <v>70</v>
      </c>
      <c r="E209" s="34" t="s">
        <v>18</v>
      </c>
      <c r="F209" s="15">
        <f t="shared" si="28"/>
        <v>100000</v>
      </c>
      <c r="G209" s="15">
        <f t="shared" si="28"/>
        <v>0</v>
      </c>
      <c r="H209" s="15">
        <f t="shared" si="28"/>
        <v>100000</v>
      </c>
    </row>
    <row r="210" spans="1:8" ht="51">
      <c r="A210" s="36" t="s">
        <v>182</v>
      </c>
      <c r="B210" s="37" t="s">
        <v>7</v>
      </c>
      <c r="C210" s="37" t="s">
        <v>64</v>
      </c>
      <c r="D210" s="37" t="s">
        <v>70</v>
      </c>
      <c r="E210" s="37" t="s">
        <v>44</v>
      </c>
      <c r="F210" s="17">
        <v>100000</v>
      </c>
      <c r="G210" s="16"/>
      <c r="H210" s="16">
        <f>F210+G210</f>
        <v>100000</v>
      </c>
    </row>
    <row r="211" spans="1:8" ht="12.75">
      <c r="A211" s="35" t="s">
        <v>311</v>
      </c>
      <c r="B211" s="34" t="s">
        <v>7</v>
      </c>
      <c r="C211" s="34" t="s">
        <v>71</v>
      </c>
      <c r="D211" s="34"/>
      <c r="E211" s="34"/>
      <c r="F211" s="15">
        <f>F212+F223+F230+F242</f>
        <v>34037512.269999996</v>
      </c>
      <c r="G211" s="15">
        <f>G212+G223+G230+G242</f>
        <v>30985521</v>
      </c>
      <c r="H211" s="15">
        <f>H212+H223+H230+H242</f>
        <v>65023033.269999996</v>
      </c>
    </row>
    <row r="212" spans="1:8" ht="57.75" customHeight="1">
      <c r="A212" s="35" t="s">
        <v>244</v>
      </c>
      <c r="B212" s="34" t="s">
        <v>7</v>
      </c>
      <c r="C212" s="34" t="s">
        <v>71</v>
      </c>
      <c r="D212" s="34" t="s">
        <v>72</v>
      </c>
      <c r="E212" s="34"/>
      <c r="F212" s="15">
        <f>F213</f>
        <v>13804512.27</v>
      </c>
      <c r="G212" s="15">
        <f>G213</f>
        <v>0</v>
      </c>
      <c r="H212" s="15">
        <f>H213</f>
        <v>13804512.27</v>
      </c>
    </row>
    <row r="213" spans="1:8" ht="38.25">
      <c r="A213" s="35" t="s">
        <v>271</v>
      </c>
      <c r="B213" s="34" t="s">
        <v>7</v>
      </c>
      <c r="C213" s="34" t="s">
        <v>71</v>
      </c>
      <c r="D213" s="34" t="s">
        <v>73</v>
      </c>
      <c r="E213" s="34"/>
      <c r="F213" s="15">
        <f>F214+F219</f>
        <v>13804512.27</v>
      </c>
      <c r="G213" s="15">
        <f>G214+G219</f>
        <v>0</v>
      </c>
      <c r="H213" s="15">
        <f>H214+H219</f>
        <v>13804512.27</v>
      </c>
    </row>
    <row r="214" spans="1:8" ht="12.75">
      <c r="A214" s="35" t="s">
        <v>272</v>
      </c>
      <c r="B214" s="34" t="s">
        <v>7</v>
      </c>
      <c r="C214" s="34" t="s">
        <v>71</v>
      </c>
      <c r="D214" s="34" t="s">
        <v>131</v>
      </c>
      <c r="E214" s="34"/>
      <c r="F214" s="15">
        <f>F215+F217</f>
        <v>132831.96</v>
      </c>
      <c r="G214" s="15">
        <f>G215+G217</f>
        <v>0</v>
      </c>
      <c r="H214" s="15">
        <f>H215+H217</f>
        <v>132831.96</v>
      </c>
    </row>
    <row r="215" spans="1:8" ht="25.5" hidden="1">
      <c r="A215" s="35" t="s">
        <v>180</v>
      </c>
      <c r="B215" s="34" t="s">
        <v>7</v>
      </c>
      <c r="C215" s="34" t="s">
        <v>71</v>
      </c>
      <c r="D215" s="34" t="s">
        <v>131</v>
      </c>
      <c r="E215" s="34" t="s">
        <v>16</v>
      </c>
      <c r="F215" s="15">
        <f>F216</f>
        <v>0</v>
      </c>
      <c r="G215" s="15">
        <f>G216</f>
        <v>0</v>
      </c>
      <c r="H215" s="15">
        <f>H216</f>
        <v>0</v>
      </c>
    </row>
    <row r="216" spans="1:8" ht="31.5" customHeight="1" hidden="1">
      <c r="A216" s="36" t="s">
        <v>181</v>
      </c>
      <c r="B216" s="37" t="s">
        <v>7</v>
      </c>
      <c r="C216" s="37" t="s">
        <v>71</v>
      </c>
      <c r="D216" s="37" t="s">
        <v>131</v>
      </c>
      <c r="E216" s="37" t="s">
        <v>17</v>
      </c>
      <c r="F216" s="17">
        <v>0</v>
      </c>
      <c r="G216" s="16"/>
      <c r="H216" s="16">
        <f>F216+G216</f>
        <v>0</v>
      </c>
    </row>
    <row r="217" spans="1:8" ht="20.25" customHeight="1">
      <c r="A217" s="35" t="s">
        <v>183</v>
      </c>
      <c r="B217" s="34" t="s">
        <v>7</v>
      </c>
      <c r="C217" s="34" t="s">
        <v>71</v>
      </c>
      <c r="D217" s="34" t="s">
        <v>131</v>
      </c>
      <c r="E217" s="34" t="s">
        <v>18</v>
      </c>
      <c r="F217" s="20">
        <f>F218</f>
        <v>132831.96</v>
      </c>
      <c r="G217" s="20">
        <f>G218</f>
        <v>0</v>
      </c>
      <c r="H217" s="20">
        <f>H218</f>
        <v>132831.96</v>
      </c>
    </row>
    <row r="218" spans="1:8" ht="54.75" customHeight="1">
      <c r="A218" s="36" t="s">
        <v>182</v>
      </c>
      <c r="B218" s="37" t="s">
        <v>7</v>
      </c>
      <c r="C218" s="37" t="s">
        <v>71</v>
      </c>
      <c r="D218" s="37" t="s">
        <v>131</v>
      </c>
      <c r="E218" s="37" t="s">
        <v>44</v>
      </c>
      <c r="F218" s="16">
        <v>132831.96</v>
      </c>
      <c r="G218" s="16"/>
      <c r="H218" s="16">
        <f>F218+G218</f>
        <v>132831.96</v>
      </c>
    </row>
    <row r="219" spans="1:8" ht="162" customHeight="1">
      <c r="A219" s="58" t="s">
        <v>273</v>
      </c>
      <c r="B219" s="34" t="s">
        <v>7</v>
      </c>
      <c r="C219" s="34" t="s">
        <v>71</v>
      </c>
      <c r="D219" s="34" t="s">
        <v>156</v>
      </c>
      <c r="E219" s="34"/>
      <c r="F219" s="15">
        <f>F220</f>
        <v>13671680.309999999</v>
      </c>
      <c r="G219" s="15">
        <f>G220</f>
        <v>0</v>
      </c>
      <c r="H219" s="15">
        <f>H220</f>
        <v>13671680.309999999</v>
      </c>
    </row>
    <row r="220" spans="1:8" ht="12.75">
      <c r="A220" s="35" t="s">
        <v>183</v>
      </c>
      <c r="B220" s="34" t="s">
        <v>7</v>
      </c>
      <c r="C220" s="34" t="s">
        <v>71</v>
      </c>
      <c r="D220" s="34" t="s">
        <v>156</v>
      </c>
      <c r="E220" s="34" t="s">
        <v>18</v>
      </c>
      <c r="F220" s="15">
        <f>F221+F222</f>
        <v>13671680.309999999</v>
      </c>
      <c r="G220" s="15">
        <f>G221+G222</f>
        <v>0</v>
      </c>
      <c r="H220" s="15">
        <f>H221+H222</f>
        <v>13671680.309999999</v>
      </c>
    </row>
    <row r="221" spans="1:8" ht="56.25" customHeight="1">
      <c r="A221" s="36" t="s">
        <v>362</v>
      </c>
      <c r="B221" s="37" t="s">
        <v>7</v>
      </c>
      <c r="C221" s="37" t="s">
        <v>71</v>
      </c>
      <c r="D221" s="37" t="s">
        <v>156</v>
      </c>
      <c r="E221" s="37" t="s">
        <v>44</v>
      </c>
      <c r="F221" s="17">
        <v>12304512.27</v>
      </c>
      <c r="G221" s="16"/>
      <c r="H221" s="16">
        <f>F221+G221</f>
        <v>12304512.27</v>
      </c>
    </row>
    <row r="222" spans="1:8" ht="53.25" customHeight="1">
      <c r="A222" s="36" t="s">
        <v>363</v>
      </c>
      <c r="B222" s="37" t="s">
        <v>7</v>
      </c>
      <c r="C222" s="37" t="s">
        <v>71</v>
      </c>
      <c r="D222" s="37" t="s">
        <v>156</v>
      </c>
      <c r="E222" s="37" t="s">
        <v>44</v>
      </c>
      <c r="F222" s="16">
        <v>1367168.04</v>
      </c>
      <c r="G222" s="16"/>
      <c r="H222" s="16">
        <f>F222+G222</f>
        <v>1367168.04</v>
      </c>
    </row>
    <row r="223" spans="1:8" ht="42.75" customHeight="1">
      <c r="A223" s="35" t="s">
        <v>274</v>
      </c>
      <c r="B223" s="34" t="s">
        <v>7</v>
      </c>
      <c r="C223" s="34" t="s">
        <v>71</v>
      </c>
      <c r="D223" s="34" t="s">
        <v>74</v>
      </c>
      <c r="E223" s="34"/>
      <c r="F223" s="15">
        <f aca="true" t="shared" si="29" ref="F223:H224">F224</f>
        <v>860000</v>
      </c>
      <c r="G223" s="15">
        <f t="shared" si="29"/>
        <v>0</v>
      </c>
      <c r="H223" s="15">
        <f t="shared" si="29"/>
        <v>860000</v>
      </c>
    </row>
    <row r="224" spans="1:8" ht="56.25" customHeight="1">
      <c r="A224" s="35" t="s">
        <v>275</v>
      </c>
      <c r="B224" s="34" t="s">
        <v>7</v>
      </c>
      <c r="C224" s="34" t="s">
        <v>71</v>
      </c>
      <c r="D224" s="34" t="s">
        <v>75</v>
      </c>
      <c r="E224" s="34"/>
      <c r="F224" s="15">
        <f t="shared" si="29"/>
        <v>860000</v>
      </c>
      <c r="G224" s="15">
        <f t="shared" si="29"/>
        <v>0</v>
      </c>
      <c r="H224" s="15">
        <f t="shared" si="29"/>
        <v>860000</v>
      </c>
    </row>
    <row r="225" spans="1:8" ht="12.75">
      <c r="A225" s="35" t="s">
        <v>272</v>
      </c>
      <c r="B225" s="34" t="s">
        <v>7</v>
      </c>
      <c r="C225" s="34" t="s">
        <v>71</v>
      </c>
      <c r="D225" s="34" t="s">
        <v>76</v>
      </c>
      <c r="E225" s="34"/>
      <c r="F225" s="15">
        <f>F228+F227</f>
        <v>860000</v>
      </c>
      <c r="G225" s="15">
        <f>G228+G227</f>
        <v>0</v>
      </c>
      <c r="H225" s="15">
        <f>H228+H227</f>
        <v>860000</v>
      </c>
    </row>
    <row r="226" spans="1:8" ht="25.5">
      <c r="A226" s="59" t="s">
        <v>180</v>
      </c>
      <c r="B226" s="60" t="s">
        <v>7</v>
      </c>
      <c r="C226" s="60" t="s">
        <v>71</v>
      </c>
      <c r="D226" s="60" t="s">
        <v>76</v>
      </c>
      <c r="E226" s="60" t="s">
        <v>16</v>
      </c>
      <c r="F226" s="61">
        <f>F227</f>
        <v>860000</v>
      </c>
      <c r="G226" s="61">
        <f>G227</f>
        <v>0</v>
      </c>
      <c r="H226" s="61">
        <f>H227</f>
        <v>860000</v>
      </c>
    </row>
    <row r="227" spans="1:8" ht="30.75" customHeight="1">
      <c r="A227" s="62" t="s">
        <v>181</v>
      </c>
      <c r="B227" s="63" t="s">
        <v>7</v>
      </c>
      <c r="C227" s="63" t="s">
        <v>71</v>
      </c>
      <c r="D227" s="63" t="s">
        <v>76</v>
      </c>
      <c r="E227" s="63" t="s">
        <v>17</v>
      </c>
      <c r="F227" s="64">
        <v>860000</v>
      </c>
      <c r="G227" s="64"/>
      <c r="H227" s="64">
        <f>F227+G227</f>
        <v>860000</v>
      </c>
    </row>
    <row r="228" spans="1:8" ht="12.75" hidden="1">
      <c r="A228" s="35" t="s">
        <v>183</v>
      </c>
      <c r="B228" s="34" t="s">
        <v>7</v>
      </c>
      <c r="C228" s="34" t="s">
        <v>71</v>
      </c>
      <c r="D228" s="34" t="s">
        <v>76</v>
      </c>
      <c r="E228" s="34" t="s">
        <v>18</v>
      </c>
      <c r="F228" s="15">
        <f>F229</f>
        <v>0</v>
      </c>
      <c r="G228" s="15">
        <f>G229</f>
        <v>0</v>
      </c>
      <c r="H228" s="15">
        <f>H229</f>
        <v>0</v>
      </c>
    </row>
    <row r="229" spans="1:8" ht="53.25" customHeight="1" hidden="1">
      <c r="A229" s="36" t="s">
        <v>182</v>
      </c>
      <c r="B229" s="37" t="s">
        <v>7</v>
      </c>
      <c r="C229" s="37" t="s">
        <v>71</v>
      </c>
      <c r="D229" s="37" t="s">
        <v>76</v>
      </c>
      <c r="E229" s="37" t="s">
        <v>44</v>
      </c>
      <c r="F229" s="17">
        <v>0</v>
      </c>
      <c r="G229" s="16"/>
      <c r="H229" s="16">
        <f>F229+G229</f>
        <v>0</v>
      </c>
    </row>
    <row r="230" spans="1:8" ht="92.25" customHeight="1">
      <c r="A230" s="35" t="s">
        <v>241</v>
      </c>
      <c r="B230" s="34" t="s">
        <v>7</v>
      </c>
      <c r="C230" s="34" t="s">
        <v>71</v>
      </c>
      <c r="D230" s="34" t="s">
        <v>77</v>
      </c>
      <c r="E230" s="34"/>
      <c r="F230" s="15">
        <f>F231</f>
        <v>19175000</v>
      </c>
      <c r="G230" s="15">
        <f>G231</f>
        <v>30985521</v>
      </c>
      <c r="H230" s="15">
        <f>H231</f>
        <v>50160521</v>
      </c>
    </row>
    <row r="231" spans="1:8" ht="54.75" customHeight="1">
      <c r="A231" s="35" t="s">
        <v>240</v>
      </c>
      <c r="B231" s="34" t="s">
        <v>7</v>
      </c>
      <c r="C231" s="34" t="s">
        <v>71</v>
      </c>
      <c r="D231" s="34" t="s">
        <v>78</v>
      </c>
      <c r="E231" s="34"/>
      <c r="F231" s="15">
        <f>F232+F235+F238</f>
        <v>19175000</v>
      </c>
      <c r="G231" s="15">
        <f>G232+G235+G238</f>
        <v>30985521</v>
      </c>
      <c r="H231" s="15">
        <f>H232+H235+H238</f>
        <v>50160521</v>
      </c>
    </row>
    <row r="232" spans="1:8" ht="48.75" customHeight="1" hidden="1">
      <c r="A232" s="35" t="s">
        <v>369</v>
      </c>
      <c r="B232" s="34" t="s">
        <v>7</v>
      </c>
      <c r="C232" s="34" t="s">
        <v>71</v>
      </c>
      <c r="D232" s="34" t="s">
        <v>242</v>
      </c>
      <c r="E232" s="34"/>
      <c r="F232" s="15">
        <f aca="true" t="shared" si="30" ref="F232:H233">F233</f>
        <v>0</v>
      </c>
      <c r="G232" s="15">
        <f t="shared" si="30"/>
        <v>0</v>
      </c>
      <c r="H232" s="15">
        <f t="shared" si="30"/>
        <v>0</v>
      </c>
    </row>
    <row r="233" spans="1:8" ht="26.25" customHeight="1" hidden="1">
      <c r="A233" s="35" t="s">
        <v>183</v>
      </c>
      <c r="B233" s="34" t="s">
        <v>7</v>
      </c>
      <c r="C233" s="34" t="s">
        <v>71</v>
      </c>
      <c r="D233" s="34" t="s">
        <v>242</v>
      </c>
      <c r="E233" s="34" t="s">
        <v>18</v>
      </c>
      <c r="F233" s="15">
        <f t="shared" si="30"/>
        <v>0</v>
      </c>
      <c r="G233" s="15">
        <f t="shared" si="30"/>
        <v>0</v>
      </c>
      <c r="H233" s="15">
        <f t="shared" si="30"/>
        <v>0</v>
      </c>
    </row>
    <row r="234" spans="1:8" ht="53.25" customHeight="1" hidden="1">
      <c r="A234" s="36" t="s">
        <v>182</v>
      </c>
      <c r="B234" s="37" t="s">
        <v>7</v>
      </c>
      <c r="C234" s="37" t="s">
        <v>71</v>
      </c>
      <c r="D234" s="37" t="s">
        <v>242</v>
      </c>
      <c r="E234" s="37" t="s">
        <v>44</v>
      </c>
      <c r="F234" s="16">
        <v>0</v>
      </c>
      <c r="G234" s="16"/>
      <c r="H234" s="16">
        <f>F234+G234</f>
        <v>0</v>
      </c>
    </row>
    <row r="235" spans="1:8" ht="30" customHeight="1">
      <c r="A235" s="35" t="s">
        <v>239</v>
      </c>
      <c r="B235" s="34" t="s">
        <v>7</v>
      </c>
      <c r="C235" s="34" t="s">
        <v>71</v>
      </c>
      <c r="D235" s="34" t="s">
        <v>126</v>
      </c>
      <c r="E235" s="34"/>
      <c r="F235" s="15">
        <f aca="true" t="shared" si="31" ref="F235:H236">F236</f>
        <v>19175000</v>
      </c>
      <c r="G235" s="15">
        <f t="shared" si="31"/>
        <v>0</v>
      </c>
      <c r="H235" s="15">
        <f t="shared" si="31"/>
        <v>19175000</v>
      </c>
    </row>
    <row r="236" spans="1:8" ht="12.75">
      <c r="A236" s="35" t="s">
        <v>183</v>
      </c>
      <c r="B236" s="34" t="s">
        <v>7</v>
      </c>
      <c r="C236" s="34" t="s">
        <v>71</v>
      </c>
      <c r="D236" s="34" t="s">
        <v>126</v>
      </c>
      <c r="E236" s="34" t="s">
        <v>18</v>
      </c>
      <c r="F236" s="15">
        <f t="shared" si="31"/>
        <v>19175000</v>
      </c>
      <c r="G236" s="15">
        <f t="shared" si="31"/>
        <v>0</v>
      </c>
      <c r="H236" s="15">
        <f t="shared" si="31"/>
        <v>19175000</v>
      </c>
    </row>
    <row r="237" spans="1:8" ht="53.25" customHeight="1">
      <c r="A237" s="36" t="s">
        <v>182</v>
      </c>
      <c r="B237" s="37" t="s">
        <v>7</v>
      </c>
      <c r="C237" s="37" t="s">
        <v>71</v>
      </c>
      <c r="D237" s="37" t="s">
        <v>126</v>
      </c>
      <c r="E237" s="37" t="s">
        <v>44</v>
      </c>
      <c r="F237" s="17">
        <v>19175000</v>
      </c>
      <c r="G237" s="16"/>
      <c r="H237" s="16">
        <f>F237+G237</f>
        <v>19175000</v>
      </c>
    </row>
    <row r="238" spans="1:8" ht="33.75" customHeight="1">
      <c r="A238" s="35" t="s">
        <v>377</v>
      </c>
      <c r="B238" s="34" t="s">
        <v>7</v>
      </c>
      <c r="C238" s="34" t="s">
        <v>71</v>
      </c>
      <c r="D238" s="34" t="s">
        <v>378</v>
      </c>
      <c r="E238" s="34"/>
      <c r="F238" s="18">
        <f>F239</f>
        <v>0</v>
      </c>
      <c r="G238" s="18">
        <f>G239</f>
        <v>30985521</v>
      </c>
      <c r="H238" s="18">
        <f>H239</f>
        <v>30985521</v>
      </c>
    </row>
    <row r="239" spans="1:8" ht="17.25" customHeight="1">
      <c r="A239" s="35" t="s">
        <v>379</v>
      </c>
      <c r="B239" s="34" t="s">
        <v>7</v>
      </c>
      <c r="C239" s="34" t="s">
        <v>71</v>
      </c>
      <c r="D239" s="34" t="s">
        <v>378</v>
      </c>
      <c r="E239" s="34" t="s">
        <v>18</v>
      </c>
      <c r="F239" s="18">
        <f>F240+F241</f>
        <v>0</v>
      </c>
      <c r="G239" s="18">
        <f>G240+G241</f>
        <v>30985521</v>
      </c>
      <c r="H239" s="18">
        <f>H240+H241</f>
        <v>30985521</v>
      </c>
    </row>
    <row r="240" spans="1:8" ht="53.25" customHeight="1">
      <c r="A240" s="36" t="s">
        <v>362</v>
      </c>
      <c r="B240" s="37" t="s">
        <v>7</v>
      </c>
      <c r="C240" s="37" t="s">
        <v>71</v>
      </c>
      <c r="D240" s="37" t="s">
        <v>378</v>
      </c>
      <c r="E240" s="37" t="s">
        <v>44</v>
      </c>
      <c r="F240" s="17"/>
      <c r="G240" s="16">
        <v>30954535</v>
      </c>
      <c r="H240" s="16">
        <f>F240+G240</f>
        <v>30954535</v>
      </c>
    </row>
    <row r="241" spans="1:8" ht="54" customHeight="1">
      <c r="A241" s="36" t="s">
        <v>363</v>
      </c>
      <c r="B241" s="37" t="s">
        <v>7</v>
      </c>
      <c r="C241" s="37" t="s">
        <v>71</v>
      </c>
      <c r="D241" s="37" t="s">
        <v>378</v>
      </c>
      <c r="E241" s="37" t="s">
        <v>44</v>
      </c>
      <c r="F241" s="17"/>
      <c r="G241" s="16">
        <v>30986</v>
      </c>
      <c r="H241" s="16">
        <f>F241+G241</f>
        <v>30986</v>
      </c>
    </row>
    <row r="242" spans="1:8" ht="66" customHeight="1">
      <c r="A242" s="45" t="s">
        <v>170</v>
      </c>
      <c r="B242" s="46" t="s">
        <v>7</v>
      </c>
      <c r="C242" s="46" t="s">
        <v>71</v>
      </c>
      <c r="D242" s="46" t="s">
        <v>10</v>
      </c>
      <c r="E242" s="46"/>
      <c r="F242" s="18">
        <f>F243</f>
        <v>198000</v>
      </c>
      <c r="G242" s="18">
        <f aca="true" t="shared" si="32" ref="G242:H245">G243</f>
        <v>0</v>
      </c>
      <c r="H242" s="18">
        <f t="shared" si="32"/>
        <v>198000</v>
      </c>
    </row>
    <row r="243" spans="1:8" ht="31.5" customHeight="1">
      <c r="A243" s="45" t="s">
        <v>284</v>
      </c>
      <c r="B243" s="46" t="s">
        <v>7</v>
      </c>
      <c r="C243" s="46" t="s">
        <v>71</v>
      </c>
      <c r="D243" s="46" t="s">
        <v>26</v>
      </c>
      <c r="E243" s="46"/>
      <c r="F243" s="18">
        <f>F244</f>
        <v>198000</v>
      </c>
      <c r="G243" s="18">
        <f t="shared" si="32"/>
        <v>0</v>
      </c>
      <c r="H243" s="18">
        <f t="shared" si="32"/>
        <v>198000</v>
      </c>
    </row>
    <row r="244" spans="1:8" ht="31.5" customHeight="1">
      <c r="A244" s="45" t="s">
        <v>285</v>
      </c>
      <c r="B244" s="46" t="s">
        <v>7</v>
      </c>
      <c r="C244" s="46" t="s">
        <v>71</v>
      </c>
      <c r="D244" s="46" t="s">
        <v>27</v>
      </c>
      <c r="E244" s="46"/>
      <c r="F244" s="18">
        <f>F245</f>
        <v>198000</v>
      </c>
      <c r="G244" s="18">
        <f t="shared" si="32"/>
        <v>0</v>
      </c>
      <c r="H244" s="18">
        <f t="shared" si="32"/>
        <v>198000</v>
      </c>
    </row>
    <row r="245" spans="1:8" ht="29.25" customHeight="1">
      <c r="A245" s="45" t="s">
        <v>180</v>
      </c>
      <c r="B245" s="46" t="s">
        <v>7</v>
      </c>
      <c r="C245" s="46" t="s">
        <v>71</v>
      </c>
      <c r="D245" s="46" t="s">
        <v>27</v>
      </c>
      <c r="E245" s="46" t="s">
        <v>16</v>
      </c>
      <c r="F245" s="18">
        <f>F246</f>
        <v>198000</v>
      </c>
      <c r="G245" s="18">
        <f t="shared" si="32"/>
        <v>0</v>
      </c>
      <c r="H245" s="18">
        <f t="shared" si="32"/>
        <v>198000</v>
      </c>
    </row>
    <row r="246" spans="1:8" ht="30" customHeight="1">
      <c r="A246" s="47" t="s">
        <v>181</v>
      </c>
      <c r="B246" s="48" t="s">
        <v>7</v>
      </c>
      <c r="C246" s="48" t="s">
        <v>71</v>
      </c>
      <c r="D246" s="48" t="s">
        <v>27</v>
      </c>
      <c r="E246" s="48" t="s">
        <v>17</v>
      </c>
      <c r="F246" s="17">
        <v>198000</v>
      </c>
      <c r="G246" s="44"/>
      <c r="H246" s="16">
        <f>F246+G246</f>
        <v>198000</v>
      </c>
    </row>
    <row r="247" spans="1:8" ht="12.75">
      <c r="A247" s="35" t="s">
        <v>243</v>
      </c>
      <c r="B247" s="34" t="s">
        <v>7</v>
      </c>
      <c r="C247" s="34" t="s">
        <v>79</v>
      </c>
      <c r="D247" s="34"/>
      <c r="E247" s="34"/>
      <c r="F247" s="15">
        <f>F248+F255+F279+F288+F293+F311</f>
        <v>65566490.480000004</v>
      </c>
      <c r="G247" s="15">
        <f>G248+G255+G279+G288+G293+G311</f>
        <v>809121.83</v>
      </c>
      <c r="H247" s="15">
        <f>H248+H255+H279+H288+H293+H311</f>
        <v>66375612.31000001</v>
      </c>
    </row>
    <row r="248" spans="1:8" ht="53.25" customHeight="1">
      <c r="A248" s="35" t="s">
        <v>244</v>
      </c>
      <c r="B248" s="34" t="s">
        <v>7</v>
      </c>
      <c r="C248" s="34" t="s">
        <v>79</v>
      </c>
      <c r="D248" s="34" t="s">
        <v>72</v>
      </c>
      <c r="E248" s="34"/>
      <c r="F248" s="15">
        <f aca="true" t="shared" si="33" ref="F248:H249">F249</f>
        <v>375902</v>
      </c>
      <c r="G248" s="15">
        <f t="shared" si="33"/>
        <v>0</v>
      </c>
      <c r="H248" s="15">
        <f t="shared" si="33"/>
        <v>375902</v>
      </c>
    </row>
    <row r="249" spans="1:8" ht="25.5">
      <c r="A249" s="35" t="s">
        <v>245</v>
      </c>
      <c r="B249" s="34" t="s">
        <v>7</v>
      </c>
      <c r="C249" s="34" t="s">
        <v>79</v>
      </c>
      <c r="D249" s="34" t="s">
        <v>80</v>
      </c>
      <c r="E249" s="34"/>
      <c r="F249" s="15">
        <f t="shared" si="33"/>
        <v>375902</v>
      </c>
      <c r="G249" s="15">
        <f t="shared" si="33"/>
        <v>0</v>
      </c>
      <c r="H249" s="15">
        <f t="shared" si="33"/>
        <v>375902</v>
      </c>
    </row>
    <row r="250" spans="1:8" ht="38.25">
      <c r="A250" s="35" t="s">
        <v>246</v>
      </c>
      <c r="B250" s="34" t="s">
        <v>7</v>
      </c>
      <c r="C250" s="34" t="s">
        <v>79</v>
      </c>
      <c r="D250" s="34" t="s">
        <v>81</v>
      </c>
      <c r="E250" s="34"/>
      <c r="F250" s="15">
        <f>F251+F253</f>
        <v>375902</v>
      </c>
      <c r="G250" s="15">
        <f>G251+G253</f>
        <v>0</v>
      </c>
      <c r="H250" s="15">
        <f>H251+H253</f>
        <v>375902</v>
      </c>
    </row>
    <row r="251" spans="1:8" ht="25.5">
      <c r="A251" s="35" t="s">
        <v>180</v>
      </c>
      <c r="B251" s="34" t="s">
        <v>7</v>
      </c>
      <c r="C251" s="34" t="s">
        <v>79</v>
      </c>
      <c r="D251" s="34" t="s">
        <v>81</v>
      </c>
      <c r="E251" s="34" t="s">
        <v>16</v>
      </c>
      <c r="F251" s="15">
        <f>F252</f>
        <v>375902</v>
      </c>
      <c r="G251" s="15">
        <f>G252</f>
        <v>0</v>
      </c>
      <c r="H251" s="15">
        <f>H252</f>
        <v>375902</v>
      </c>
    </row>
    <row r="252" spans="1:8" ht="33.75" customHeight="1">
      <c r="A252" s="36" t="s">
        <v>181</v>
      </c>
      <c r="B252" s="37" t="s">
        <v>7</v>
      </c>
      <c r="C252" s="37" t="s">
        <v>79</v>
      </c>
      <c r="D252" s="37" t="s">
        <v>81</v>
      </c>
      <c r="E252" s="37" t="s">
        <v>17</v>
      </c>
      <c r="F252" s="17">
        <v>375902</v>
      </c>
      <c r="G252" s="16"/>
      <c r="H252" s="16">
        <f>F252+G252</f>
        <v>375902</v>
      </c>
    </row>
    <row r="253" spans="1:8" ht="12.75" hidden="1">
      <c r="A253" s="35" t="s">
        <v>183</v>
      </c>
      <c r="B253" s="34" t="s">
        <v>7</v>
      </c>
      <c r="C253" s="34" t="s">
        <v>79</v>
      </c>
      <c r="D253" s="34" t="s">
        <v>81</v>
      </c>
      <c r="E253" s="34" t="s">
        <v>18</v>
      </c>
      <c r="F253" s="15">
        <f>F254</f>
        <v>0</v>
      </c>
      <c r="G253" s="15">
        <f>G254</f>
        <v>0</v>
      </c>
      <c r="H253" s="15">
        <f>H254</f>
        <v>0</v>
      </c>
    </row>
    <row r="254" spans="1:8" ht="51" hidden="1">
      <c r="A254" s="36" t="s">
        <v>182</v>
      </c>
      <c r="B254" s="37" t="s">
        <v>7</v>
      </c>
      <c r="C254" s="37" t="s">
        <v>79</v>
      </c>
      <c r="D254" s="37" t="s">
        <v>81</v>
      </c>
      <c r="E254" s="37" t="s">
        <v>44</v>
      </c>
      <c r="F254" s="17">
        <v>0</v>
      </c>
      <c r="G254" s="16"/>
      <c r="H254" s="16">
        <f>F254+G254</f>
        <v>0</v>
      </c>
    </row>
    <row r="255" spans="1:8" ht="38.25">
      <c r="A255" s="35" t="s">
        <v>312</v>
      </c>
      <c r="B255" s="34" t="s">
        <v>7</v>
      </c>
      <c r="C255" s="34" t="s">
        <v>79</v>
      </c>
      <c r="D255" s="34" t="s">
        <v>82</v>
      </c>
      <c r="E255" s="34"/>
      <c r="F255" s="15">
        <f>F256</f>
        <v>52934799.510000005</v>
      </c>
      <c r="G255" s="15">
        <f>G256</f>
        <v>939325.0299999999</v>
      </c>
      <c r="H255" s="15">
        <f>H256</f>
        <v>53874124.54000001</v>
      </c>
    </row>
    <row r="256" spans="1:8" ht="51">
      <c r="A256" s="35" t="s">
        <v>313</v>
      </c>
      <c r="B256" s="34" t="s">
        <v>7</v>
      </c>
      <c r="C256" s="34" t="s">
        <v>79</v>
      </c>
      <c r="D256" s="34" t="s">
        <v>83</v>
      </c>
      <c r="E256" s="34"/>
      <c r="F256" s="15">
        <f>F263+F257+F260+F266+F269+F274+F281+F284</f>
        <v>52934799.510000005</v>
      </c>
      <c r="G256" s="15">
        <f>G263+G257+G260+G266+G269+G274+G281+G284</f>
        <v>939325.0299999999</v>
      </c>
      <c r="H256" s="15">
        <f>H263+H257+H260+H266+H269+H274+H281+H284</f>
        <v>53874124.54000001</v>
      </c>
    </row>
    <row r="257" spans="1:8" ht="38.25">
      <c r="A257" s="35" t="s">
        <v>370</v>
      </c>
      <c r="B257" s="34" t="s">
        <v>7</v>
      </c>
      <c r="C257" s="34" t="s">
        <v>79</v>
      </c>
      <c r="D257" s="34" t="s">
        <v>371</v>
      </c>
      <c r="E257" s="34"/>
      <c r="F257" s="15">
        <f aca="true" t="shared" si="34" ref="F257:H258">F258</f>
        <v>6184985.38</v>
      </c>
      <c r="G257" s="15">
        <f t="shared" si="34"/>
        <v>0</v>
      </c>
      <c r="H257" s="15">
        <f t="shared" si="34"/>
        <v>6184985.38</v>
      </c>
    </row>
    <row r="258" spans="1:8" ht="25.5">
      <c r="A258" s="35" t="s">
        <v>372</v>
      </c>
      <c r="B258" s="34" t="s">
        <v>7</v>
      </c>
      <c r="C258" s="34" t="s">
        <v>79</v>
      </c>
      <c r="D258" s="34" t="s">
        <v>371</v>
      </c>
      <c r="E258" s="34" t="s">
        <v>148</v>
      </c>
      <c r="F258" s="15">
        <f t="shared" si="34"/>
        <v>6184985.38</v>
      </c>
      <c r="G258" s="15">
        <f t="shared" si="34"/>
        <v>0</v>
      </c>
      <c r="H258" s="15">
        <f t="shared" si="34"/>
        <v>6184985.38</v>
      </c>
    </row>
    <row r="259" spans="1:8" ht="12.75">
      <c r="A259" s="35" t="s">
        <v>373</v>
      </c>
      <c r="B259" s="34" t="s">
        <v>7</v>
      </c>
      <c r="C259" s="34" t="s">
        <v>79</v>
      </c>
      <c r="D259" s="34" t="s">
        <v>371</v>
      </c>
      <c r="E259" s="34" t="s">
        <v>149</v>
      </c>
      <c r="F259" s="24">
        <v>6184985.38</v>
      </c>
      <c r="G259" s="16"/>
      <c r="H259" s="16">
        <f>F259+G259</f>
        <v>6184985.38</v>
      </c>
    </row>
    <row r="260" spans="1:8" ht="93.75" customHeight="1">
      <c r="A260" s="35" t="s">
        <v>374</v>
      </c>
      <c r="B260" s="34" t="s">
        <v>7</v>
      </c>
      <c r="C260" s="34" t="s">
        <v>79</v>
      </c>
      <c r="D260" s="34" t="s">
        <v>375</v>
      </c>
      <c r="E260" s="34"/>
      <c r="F260" s="15">
        <f aca="true" t="shared" si="35" ref="F260:H261">F261</f>
        <v>500000</v>
      </c>
      <c r="G260" s="15">
        <f t="shared" si="35"/>
        <v>0</v>
      </c>
      <c r="H260" s="15">
        <f t="shared" si="35"/>
        <v>500000</v>
      </c>
    </row>
    <row r="261" spans="1:8" ht="25.5">
      <c r="A261" s="35" t="s">
        <v>180</v>
      </c>
      <c r="B261" s="34" t="s">
        <v>7</v>
      </c>
      <c r="C261" s="34" t="s">
        <v>79</v>
      </c>
      <c r="D261" s="34" t="s">
        <v>375</v>
      </c>
      <c r="E261" s="34" t="s">
        <v>16</v>
      </c>
      <c r="F261" s="15">
        <f t="shared" si="35"/>
        <v>500000</v>
      </c>
      <c r="G261" s="15">
        <f t="shared" si="35"/>
        <v>0</v>
      </c>
      <c r="H261" s="15">
        <f t="shared" si="35"/>
        <v>500000</v>
      </c>
    </row>
    <row r="262" spans="1:8" ht="38.25">
      <c r="A262" s="35" t="s">
        <v>181</v>
      </c>
      <c r="B262" s="34" t="s">
        <v>7</v>
      </c>
      <c r="C262" s="34" t="s">
        <v>79</v>
      </c>
      <c r="D262" s="34" t="s">
        <v>375</v>
      </c>
      <c r="E262" s="34" t="s">
        <v>17</v>
      </c>
      <c r="F262" s="24">
        <v>500000</v>
      </c>
      <c r="G262" s="16"/>
      <c r="H262" s="16">
        <f>F262+G262</f>
        <v>500000</v>
      </c>
    </row>
    <row r="263" spans="1:8" ht="12.75">
      <c r="A263" s="35" t="s">
        <v>314</v>
      </c>
      <c r="B263" s="34" t="s">
        <v>7</v>
      </c>
      <c r="C263" s="34" t="s">
        <v>79</v>
      </c>
      <c r="D263" s="34" t="s">
        <v>84</v>
      </c>
      <c r="E263" s="34"/>
      <c r="F263" s="15">
        <f aca="true" t="shared" si="36" ref="F263:H264">F264</f>
        <v>18230000</v>
      </c>
      <c r="G263" s="15">
        <f t="shared" si="36"/>
        <v>809121.83</v>
      </c>
      <c r="H263" s="15">
        <f t="shared" si="36"/>
        <v>19039121.83</v>
      </c>
    </row>
    <row r="264" spans="1:8" ht="25.5">
      <c r="A264" s="35" t="s">
        <v>180</v>
      </c>
      <c r="B264" s="34" t="s">
        <v>7</v>
      </c>
      <c r="C264" s="34" t="s">
        <v>79</v>
      </c>
      <c r="D264" s="34" t="s">
        <v>84</v>
      </c>
      <c r="E264" s="34" t="s">
        <v>16</v>
      </c>
      <c r="F264" s="15">
        <f t="shared" si="36"/>
        <v>18230000</v>
      </c>
      <c r="G264" s="15">
        <f t="shared" si="36"/>
        <v>809121.83</v>
      </c>
      <c r="H264" s="15">
        <f t="shared" si="36"/>
        <v>19039121.83</v>
      </c>
    </row>
    <row r="265" spans="1:8" ht="30.75" customHeight="1">
      <c r="A265" s="36" t="s">
        <v>181</v>
      </c>
      <c r="B265" s="37" t="s">
        <v>7</v>
      </c>
      <c r="C265" s="37" t="s">
        <v>79</v>
      </c>
      <c r="D265" s="37" t="s">
        <v>84</v>
      </c>
      <c r="E265" s="37" t="s">
        <v>17</v>
      </c>
      <c r="F265" s="17">
        <v>18230000</v>
      </c>
      <c r="G265" s="16">
        <v>809121.83</v>
      </c>
      <c r="H265" s="16">
        <f>F265+G265</f>
        <v>19039121.83</v>
      </c>
    </row>
    <row r="266" spans="1:8" ht="12.75">
      <c r="A266" s="35" t="s">
        <v>269</v>
      </c>
      <c r="B266" s="34" t="s">
        <v>7</v>
      </c>
      <c r="C266" s="34" t="s">
        <v>79</v>
      </c>
      <c r="D266" s="34" t="s">
        <v>85</v>
      </c>
      <c r="E266" s="34"/>
      <c r="F266" s="15">
        <f aca="true" t="shared" si="37" ref="F266:H267">F267</f>
        <v>2865000</v>
      </c>
      <c r="G266" s="15">
        <f t="shared" si="37"/>
        <v>0</v>
      </c>
      <c r="H266" s="15">
        <f t="shared" si="37"/>
        <v>2865000</v>
      </c>
    </row>
    <row r="267" spans="1:8" ht="25.5">
      <c r="A267" s="35" t="s">
        <v>180</v>
      </c>
      <c r="B267" s="34" t="s">
        <v>7</v>
      </c>
      <c r="C267" s="34" t="s">
        <v>79</v>
      </c>
      <c r="D267" s="34" t="s">
        <v>85</v>
      </c>
      <c r="E267" s="34" t="s">
        <v>16</v>
      </c>
      <c r="F267" s="15">
        <f t="shared" si="37"/>
        <v>2865000</v>
      </c>
      <c r="G267" s="15">
        <f t="shared" si="37"/>
        <v>0</v>
      </c>
      <c r="H267" s="15">
        <f t="shared" si="37"/>
        <v>2865000</v>
      </c>
    </row>
    <row r="268" spans="1:8" ht="30" customHeight="1">
      <c r="A268" s="36" t="s">
        <v>181</v>
      </c>
      <c r="B268" s="37" t="s">
        <v>7</v>
      </c>
      <c r="C268" s="37" t="s">
        <v>79</v>
      </c>
      <c r="D268" s="37" t="s">
        <v>85</v>
      </c>
      <c r="E268" s="37" t="s">
        <v>17</v>
      </c>
      <c r="F268" s="17">
        <v>2865000</v>
      </c>
      <c r="G268" s="16"/>
      <c r="H268" s="16">
        <f>F268+G268</f>
        <v>2865000</v>
      </c>
    </row>
    <row r="269" spans="1:8" ht="12.75">
      <c r="A269" s="35" t="s">
        <v>315</v>
      </c>
      <c r="B269" s="34" t="s">
        <v>7</v>
      </c>
      <c r="C269" s="34" t="s">
        <v>79</v>
      </c>
      <c r="D269" s="34" t="s">
        <v>86</v>
      </c>
      <c r="E269" s="34"/>
      <c r="F269" s="15">
        <f>F270+F272</f>
        <v>2732386</v>
      </c>
      <c r="G269" s="15">
        <f>G270+G272</f>
        <v>0</v>
      </c>
      <c r="H269" s="15">
        <f>H270+H272</f>
        <v>2732386</v>
      </c>
    </row>
    <row r="270" spans="1:8" ht="25.5">
      <c r="A270" s="35" t="s">
        <v>180</v>
      </c>
      <c r="B270" s="34" t="s">
        <v>7</v>
      </c>
      <c r="C270" s="34" t="s">
        <v>79</v>
      </c>
      <c r="D270" s="34" t="s">
        <v>86</v>
      </c>
      <c r="E270" s="34" t="s">
        <v>16</v>
      </c>
      <c r="F270" s="15">
        <f>F271</f>
        <v>1632386</v>
      </c>
      <c r="G270" s="15">
        <f>G271</f>
        <v>0</v>
      </c>
      <c r="H270" s="15">
        <f>H271</f>
        <v>1632386</v>
      </c>
    </row>
    <row r="271" spans="1:8" ht="30.75" customHeight="1">
      <c r="A271" s="36" t="s">
        <v>181</v>
      </c>
      <c r="B271" s="37" t="s">
        <v>7</v>
      </c>
      <c r="C271" s="37" t="s">
        <v>79</v>
      </c>
      <c r="D271" s="37" t="s">
        <v>86</v>
      </c>
      <c r="E271" s="37" t="s">
        <v>17</v>
      </c>
      <c r="F271" s="17">
        <v>1632386</v>
      </c>
      <c r="G271" s="16"/>
      <c r="H271" s="16">
        <f>F271+G271</f>
        <v>1632386</v>
      </c>
    </row>
    <row r="272" spans="1:8" ht="12.75">
      <c r="A272" s="35" t="s">
        <v>183</v>
      </c>
      <c r="B272" s="34" t="s">
        <v>7</v>
      </c>
      <c r="C272" s="34" t="s">
        <v>79</v>
      </c>
      <c r="D272" s="34" t="s">
        <v>86</v>
      </c>
      <c r="E272" s="34" t="s">
        <v>18</v>
      </c>
      <c r="F272" s="15">
        <f>F273</f>
        <v>1100000</v>
      </c>
      <c r="G272" s="15">
        <f>G273</f>
        <v>0</v>
      </c>
      <c r="H272" s="15">
        <f>H273</f>
        <v>1100000</v>
      </c>
    </row>
    <row r="273" spans="1:8" ht="52.5" customHeight="1">
      <c r="A273" s="36" t="s">
        <v>182</v>
      </c>
      <c r="B273" s="37" t="s">
        <v>7</v>
      </c>
      <c r="C273" s="37" t="s">
        <v>79</v>
      </c>
      <c r="D273" s="37" t="s">
        <v>86</v>
      </c>
      <c r="E273" s="37" t="s">
        <v>44</v>
      </c>
      <c r="F273" s="17">
        <v>1100000</v>
      </c>
      <c r="G273" s="16"/>
      <c r="H273" s="16">
        <f>F273+G273</f>
        <v>1100000</v>
      </c>
    </row>
    <row r="274" spans="1:8" ht="25.5">
      <c r="A274" s="35" t="s">
        <v>268</v>
      </c>
      <c r="B274" s="34" t="s">
        <v>7</v>
      </c>
      <c r="C274" s="34" t="s">
        <v>79</v>
      </c>
      <c r="D274" s="34" t="s">
        <v>87</v>
      </c>
      <c r="E274" s="34"/>
      <c r="F274" s="15">
        <f>F275+F277</f>
        <v>18607559.93</v>
      </c>
      <c r="G274" s="15">
        <f>G275+G277</f>
        <v>0</v>
      </c>
      <c r="H274" s="15">
        <f>H275+H277</f>
        <v>18607559.93</v>
      </c>
    </row>
    <row r="275" spans="1:8" ht="25.5">
      <c r="A275" s="35" t="s">
        <v>180</v>
      </c>
      <c r="B275" s="34" t="s">
        <v>7</v>
      </c>
      <c r="C275" s="34" t="s">
        <v>79</v>
      </c>
      <c r="D275" s="34" t="s">
        <v>87</v>
      </c>
      <c r="E275" s="34" t="s">
        <v>16</v>
      </c>
      <c r="F275" s="15">
        <f>F276</f>
        <v>18607559.93</v>
      </c>
      <c r="G275" s="15">
        <f>G276</f>
        <v>0</v>
      </c>
      <c r="H275" s="15">
        <f>H276</f>
        <v>18607559.93</v>
      </c>
    </row>
    <row r="276" spans="1:8" ht="30.75" customHeight="1">
      <c r="A276" s="36" t="s">
        <v>181</v>
      </c>
      <c r="B276" s="37" t="s">
        <v>7</v>
      </c>
      <c r="C276" s="37" t="s">
        <v>79</v>
      </c>
      <c r="D276" s="37" t="s">
        <v>87</v>
      </c>
      <c r="E276" s="37" t="s">
        <v>17</v>
      </c>
      <c r="F276" s="17">
        <v>18607559.93</v>
      </c>
      <c r="G276" s="16"/>
      <c r="H276" s="16">
        <f>F276+G276</f>
        <v>18607559.93</v>
      </c>
    </row>
    <row r="277" spans="1:8" ht="15.75" customHeight="1" hidden="1">
      <c r="A277" s="35" t="s">
        <v>183</v>
      </c>
      <c r="B277" s="34" t="s">
        <v>7</v>
      </c>
      <c r="C277" s="34" t="s">
        <v>79</v>
      </c>
      <c r="D277" s="34" t="s">
        <v>87</v>
      </c>
      <c r="E277" s="34" t="s">
        <v>18</v>
      </c>
      <c r="F277" s="15">
        <f>F278</f>
        <v>0</v>
      </c>
      <c r="G277" s="15">
        <f>G278</f>
        <v>0</v>
      </c>
      <c r="H277" s="15">
        <f>H278</f>
        <v>0</v>
      </c>
    </row>
    <row r="278" spans="1:8" ht="54.75" customHeight="1" hidden="1">
      <c r="A278" s="36" t="s">
        <v>182</v>
      </c>
      <c r="B278" s="37" t="s">
        <v>7</v>
      </c>
      <c r="C278" s="37" t="s">
        <v>79</v>
      </c>
      <c r="D278" s="37" t="s">
        <v>87</v>
      </c>
      <c r="E278" s="37" t="s">
        <v>44</v>
      </c>
      <c r="F278" s="17">
        <v>0</v>
      </c>
      <c r="G278" s="16"/>
      <c r="H278" s="16">
        <f>F278+G278</f>
        <v>0</v>
      </c>
    </row>
    <row r="279" spans="1:8" ht="51" hidden="1">
      <c r="A279" s="35" t="s">
        <v>157</v>
      </c>
      <c r="B279" s="34" t="s">
        <v>7</v>
      </c>
      <c r="C279" s="34" t="s">
        <v>79</v>
      </c>
      <c r="D279" s="34" t="s">
        <v>45</v>
      </c>
      <c r="E279" s="34"/>
      <c r="F279" s="15">
        <f>F280</f>
        <v>0</v>
      </c>
      <c r="G279" s="15">
        <f>G280</f>
        <v>0</v>
      </c>
      <c r="H279" s="15">
        <f>H280</f>
        <v>0</v>
      </c>
    </row>
    <row r="280" spans="1:8" ht="15.75" customHeight="1" hidden="1">
      <c r="A280" s="36"/>
      <c r="B280" s="37"/>
      <c r="C280" s="37"/>
      <c r="D280" s="37"/>
      <c r="E280" s="37"/>
      <c r="F280" s="65"/>
      <c r="G280" s="66"/>
      <c r="H280" s="16">
        <f>F280+G280</f>
        <v>0</v>
      </c>
    </row>
    <row r="281" spans="1:8" ht="30.75" customHeight="1">
      <c r="A281" s="35" t="s">
        <v>381</v>
      </c>
      <c r="B281" s="34" t="s">
        <v>7</v>
      </c>
      <c r="C281" s="34" t="s">
        <v>79</v>
      </c>
      <c r="D281" s="34" t="s">
        <v>380</v>
      </c>
      <c r="E281" s="34"/>
      <c r="F281" s="18">
        <f aca="true" t="shared" si="38" ref="F281:H282">F282</f>
        <v>0</v>
      </c>
      <c r="G281" s="18">
        <f t="shared" si="38"/>
        <v>130203.2</v>
      </c>
      <c r="H281" s="18">
        <f t="shared" si="38"/>
        <v>130203.2</v>
      </c>
    </row>
    <row r="282" spans="1:8" ht="27" customHeight="1">
      <c r="A282" s="35" t="s">
        <v>171</v>
      </c>
      <c r="B282" s="34" t="s">
        <v>7</v>
      </c>
      <c r="C282" s="34" t="s">
        <v>79</v>
      </c>
      <c r="D282" s="34" t="s">
        <v>380</v>
      </c>
      <c r="E282" s="34" t="s">
        <v>148</v>
      </c>
      <c r="F282" s="18">
        <f t="shared" si="38"/>
        <v>0</v>
      </c>
      <c r="G282" s="18">
        <f t="shared" si="38"/>
        <v>130203.2</v>
      </c>
      <c r="H282" s="18">
        <f t="shared" si="38"/>
        <v>130203.2</v>
      </c>
    </row>
    <row r="283" spans="1:8" ht="15.75" customHeight="1">
      <c r="A283" s="36" t="s">
        <v>172</v>
      </c>
      <c r="B283" s="37" t="s">
        <v>7</v>
      </c>
      <c r="C283" s="37" t="s">
        <v>79</v>
      </c>
      <c r="D283" s="37" t="s">
        <v>380</v>
      </c>
      <c r="E283" s="37" t="s">
        <v>149</v>
      </c>
      <c r="F283" s="17"/>
      <c r="G283" s="16">
        <v>130203.2</v>
      </c>
      <c r="H283" s="16">
        <f>F283+G283</f>
        <v>130203.2</v>
      </c>
    </row>
    <row r="284" spans="1:8" ht="30.75" customHeight="1">
      <c r="A284" s="67" t="s">
        <v>351</v>
      </c>
      <c r="B284" s="34" t="s">
        <v>7</v>
      </c>
      <c r="C284" s="34" t="s">
        <v>79</v>
      </c>
      <c r="D284" s="34" t="s">
        <v>349</v>
      </c>
      <c r="E284" s="34"/>
      <c r="F284" s="18">
        <f>F285</f>
        <v>3814868.2</v>
      </c>
      <c r="G284" s="18">
        <f>G285</f>
        <v>0</v>
      </c>
      <c r="H284" s="18">
        <f>H285</f>
        <v>3814868.2</v>
      </c>
    </row>
    <row r="285" spans="1:8" ht="32.25" customHeight="1">
      <c r="A285" s="67" t="s">
        <v>180</v>
      </c>
      <c r="B285" s="34" t="s">
        <v>7</v>
      </c>
      <c r="C285" s="34" t="s">
        <v>79</v>
      </c>
      <c r="D285" s="34" t="s">
        <v>349</v>
      </c>
      <c r="E285" s="34" t="s">
        <v>16</v>
      </c>
      <c r="F285" s="18">
        <f>F286+F287</f>
        <v>3814868.2</v>
      </c>
      <c r="G285" s="18">
        <f>G286+G287</f>
        <v>0</v>
      </c>
      <c r="H285" s="18">
        <f>H286+H287</f>
        <v>3814868.2</v>
      </c>
    </row>
    <row r="286" spans="1:8" ht="32.25" customHeight="1">
      <c r="A286" s="68" t="s">
        <v>352</v>
      </c>
      <c r="B286" s="37" t="s">
        <v>7</v>
      </c>
      <c r="C286" s="37" t="s">
        <v>79</v>
      </c>
      <c r="D286" s="37" t="s">
        <v>349</v>
      </c>
      <c r="E286" s="37" t="s">
        <v>17</v>
      </c>
      <c r="F286" s="17">
        <v>3811053.33</v>
      </c>
      <c r="G286" s="17"/>
      <c r="H286" s="16">
        <f>F286+G286</f>
        <v>3811053.33</v>
      </c>
    </row>
    <row r="287" spans="1:8" ht="40.5" customHeight="1">
      <c r="A287" s="68" t="s">
        <v>347</v>
      </c>
      <c r="B287" s="37" t="s">
        <v>7</v>
      </c>
      <c r="C287" s="37" t="s">
        <v>79</v>
      </c>
      <c r="D287" s="37" t="s">
        <v>349</v>
      </c>
      <c r="E287" s="37" t="s">
        <v>17</v>
      </c>
      <c r="F287" s="16">
        <v>3814.87</v>
      </c>
      <c r="G287" s="16"/>
      <c r="H287" s="16">
        <f>F287+G287</f>
        <v>3814.87</v>
      </c>
    </row>
    <row r="288" spans="1:8" ht="52.5" customHeight="1">
      <c r="A288" s="45" t="s">
        <v>170</v>
      </c>
      <c r="B288" s="46" t="s">
        <v>7</v>
      </c>
      <c r="C288" s="46" t="s">
        <v>79</v>
      </c>
      <c r="D288" s="46" t="s">
        <v>10</v>
      </c>
      <c r="E288" s="46"/>
      <c r="F288" s="19">
        <f>F289</f>
        <v>100000</v>
      </c>
      <c r="G288" s="19">
        <f aca="true" t="shared" si="39" ref="G288:H291">G289</f>
        <v>0</v>
      </c>
      <c r="H288" s="19">
        <f t="shared" si="39"/>
        <v>100000</v>
      </c>
    </row>
    <row r="289" spans="1:8" ht="30.75" customHeight="1">
      <c r="A289" s="45" t="s">
        <v>284</v>
      </c>
      <c r="B289" s="46" t="s">
        <v>7</v>
      </c>
      <c r="C289" s="46" t="s">
        <v>79</v>
      </c>
      <c r="D289" s="46" t="s">
        <v>26</v>
      </c>
      <c r="E289" s="46"/>
      <c r="F289" s="19">
        <f>F290</f>
        <v>100000</v>
      </c>
      <c r="G289" s="19">
        <f t="shared" si="39"/>
        <v>0</v>
      </c>
      <c r="H289" s="19">
        <f t="shared" si="39"/>
        <v>100000</v>
      </c>
    </row>
    <row r="290" spans="1:8" ht="34.5" customHeight="1">
      <c r="A290" s="45" t="s">
        <v>285</v>
      </c>
      <c r="B290" s="46" t="s">
        <v>7</v>
      </c>
      <c r="C290" s="46" t="s">
        <v>79</v>
      </c>
      <c r="D290" s="46" t="s">
        <v>27</v>
      </c>
      <c r="E290" s="46"/>
      <c r="F290" s="19">
        <f>F291</f>
        <v>100000</v>
      </c>
      <c r="G290" s="19">
        <f t="shared" si="39"/>
        <v>0</v>
      </c>
      <c r="H290" s="19">
        <f t="shared" si="39"/>
        <v>100000</v>
      </c>
    </row>
    <row r="291" spans="1:8" ht="27" customHeight="1">
      <c r="A291" s="45" t="s">
        <v>180</v>
      </c>
      <c r="B291" s="46" t="s">
        <v>7</v>
      </c>
      <c r="C291" s="46" t="s">
        <v>79</v>
      </c>
      <c r="D291" s="46" t="s">
        <v>27</v>
      </c>
      <c r="E291" s="46" t="s">
        <v>16</v>
      </c>
      <c r="F291" s="19">
        <f>F292</f>
        <v>100000</v>
      </c>
      <c r="G291" s="19">
        <f t="shared" si="39"/>
        <v>0</v>
      </c>
      <c r="H291" s="19">
        <f t="shared" si="39"/>
        <v>100000</v>
      </c>
    </row>
    <row r="292" spans="1:8" ht="25.5" customHeight="1">
      <c r="A292" s="47" t="s">
        <v>181</v>
      </c>
      <c r="B292" s="48" t="s">
        <v>7</v>
      </c>
      <c r="C292" s="48" t="s">
        <v>79</v>
      </c>
      <c r="D292" s="48" t="s">
        <v>27</v>
      </c>
      <c r="E292" s="48" t="s">
        <v>17</v>
      </c>
      <c r="F292" s="16">
        <v>100000</v>
      </c>
      <c r="G292" s="16"/>
      <c r="H292" s="16">
        <f>F292+G292</f>
        <v>100000</v>
      </c>
    </row>
    <row r="293" spans="1:8" ht="41.25" customHeight="1">
      <c r="A293" s="35" t="s">
        <v>262</v>
      </c>
      <c r="B293" s="34" t="s">
        <v>7</v>
      </c>
      <c r="C293" s="34" t="s">
        <v>79</v>
      </c>
      <c r="D293" s="34" t="s">
        <v>88</v>
      </c>
      <c r="E293" s="34"/>
      <c r="F293" s="15">
        <f>F294+F301</f>
        <v>11663288.97</v>
      </c>
      <c r="G293" s="15">
        <f>G294+G301</f>
        <v>-130203.2</v>
      </c>
      <c r="H293" s="15">
        <f>H294+H301</f>
        <v>11533085.770000001</v>
      </c>
    </row>
    <row r="294" spans="1:8" ht="42" customHeight="1">
      <c r="A294" s="35" t="s">
        <v>261</v>
      </c>
      <c r="B294" s="34" t="s">
        <v>7</v>
      </c>
      <c r="C294" s="34" t="s">
        <v>79</v>
      </c>
      <c r="D294" s="34" t="s">
        <v>89</v>
      </c>
      <c r="E294" s="34"/>
      <c r="F294" s="15">
        <f>F295+F298</f>
        <v>1888127.58</v>
      </c>
      <c r="G294" s="15">
        <f>G295+G298</f>
        <v>-130203.2</v>
      </c>
      <c r="H294" s="15">
        <f>H295+H298</f>
        <v>1757924.3800000001</v>
      </c>
    </row>
    <row r="295" spans="1:8" ht="38.25">
      <c r="A295" s="35" t="s">
        <v>260</v>
      </c>
      <c r="B295" s="34" t="s">
        <v>7</v>
      </c>
      <c r="C295" s="34" t="s">
        <v>79</v>
      </c>
      <c r="D295" s="34" t="s">
        <v>90</v>
      </c>
      <c r="E295" s="34"/>
      <c r="F295" s="15">
        <f aca="true" t="shared" si="40" ref="F295:H296">F296</f>
        <v>1888127.58</v>
      </c>
      <c r="G295" s="15">
        <f t="shared" si="40"/>
        <v>-130203.2</v>
      </c>
      <c r="H295" s="15">
        <f t="shared" si="40"/>
        <v>1757924.3800000001</v>
      </c>
    </row>
    <row r="296" spans="1:8" ht="30" customHeight="1">
      <c r="A296" s="35" t="s">
        <v>180</v>
      </c>
      <c r="B296" s="34" t="s">
        <v>7</v>
      </c>
      <c r="C296" s="34" t="s">
        <v>79</v>
      </c>
      <c r="D296" s="34" t="s">
        <v>90</v>
      </c>
      <c r="E296" s="34" t="s">
        <v>16</v>
      </c>
      <c r="F296" s="15">
        <f t="shared" si="40"/>
        <v>1888127.58</v>
      </c>
      <c r="G296" s="15">
        <f t="shared" si="40"/>
        <v>-130203.2</v>
      </c>
      <c r="H296" s="15">
        <f t="shared" si="40"/>
        <v>1757924.3800000001</v>
      </c>
    </row>
    <row r="297" spans="1:8" ht="30.75" customHeight="1">
      <c r="A297" s="36" t="s">
        <v>181</v>
      </c>
      <c r="B297" s="37" t="s">
        <v>7</v>
      </c>
      <c r="C297" s="37" t="s">
        <v>79</v>
      </c>
      <c r="D297" s="37" t="s">
        <v>90</v>
      </c>
      <c r="E297" s="37" t="s">
        <v>17</v>
      </c>
      <c r="F297" s="17">
        <v>1888127.58</v>
      </c>
      <c r="G297" s="16">
        <v>-130203.2</v>
      </c>
      <c r="H297" s="16">
        <f>F297+G297</f>
        <v>1757924.3800000001</v>
      </c>
    </row>
    <row r="298" spans="1:8" ht="15.75" customHeight="1" hidden="1">
      <c r="A298" s="35" t="s">
        <v>263</v>
      </c>
      <c r="B298" s="34" t="s">
        <v>7</v>
      </c>
      <c r="C298" s="34" t="s">
        <v>79</v>
      </c>
      <c r="D298" s="34" t="s">
        <v>136</v>
      </c>
      <c r="E298" s="34"/>
      <c r="F298" s="15">
        <f aca="true" t="shared" si="41" ref="F298:H299">F299</f>
        <v>0</v>
      </c>
      <c r="G298" s="15">
        <f t="shared" si="41"/>
        <v>0</v>
      </c>
      <c r="H298" s="15">
        <f t="shared" si="41"/>
        <v>0</v>
      </c>
    </row>
    <row r="299" spans="1:8" ht="25.5" hidden="1">
      <c r="A299" s="35" t="s">
        <v>180</v>
      </c>
      <c r="B299" s="34" t="s">
        <v>7</v>
      </c>
      <c r="C299" s="34" t="s">
        <v>79</v>
      </c>
      <c r="D299" s="34" t="s">
        <v>136</v>
      </c>
      <c r="E299" s="34" t="s">
        <v>16</v>
      </c>
      <c r="F299" s="15">
        <f t="shared" si="41"/>
        <v>0</v>
      </c>
      <c r="G299" s="15">
        <f t="shared" si="41"/>
        <v>0</v>
      </c>
      <c r="H299" s="15">
        <f t="shared" si="41"/>
        <v>0</v>
      </c>
    </row>
    <row r="300" spans="1:8" ht="15.75" customHeight="1" hidden="1">
      <c r="A300" s="36" t="s">
        <v>181</v>
      </c>
      <c r="B300" s="37" t="s">
        <v>7</v>
      </c>
      <c r="C300" s="37" t="s">
        <v>79</v>
      </c>
      <c r="D300" s="37" t="s">
        <v>136</v>
      </c>
      <c r="E300" s="37" t="s">
        <v>17</v>
      </c>
      <c r="F300" s="17">
        <v>0</v>
      </c>
      <c r="G300" s="16"/>
      <c r="H300" s="16">
        <f>F300+G300</f>
        <v>0</v>
      </c>
    </row>
    <row r="301" spans="1:8" ht="25.5">
      <c r="A301" s="35" t="s">
        <v>264</v>
      </c>
      <c r="B301" s="34" t="s">
        <v>7</v>
      </c>
      <c r="C301" s="34" t="s">
        <v>79</v>
      </c>
      <c r="D301" s="34" t="s">
        <v>91</v>
      </c>
      <c r="E301" s="34"/>
      <c r="F301" s="15">
        <f>F302+F306</f>
        <v>9775161.39</v>
      </c>
      <c r="G301" s="15">
        <f>G302+G306</f>
        <v>0</v>
      </c>
      <c r="H301" s="15">
        <f>H302+H306</f>
        <v>9775161.39</v>
      </c>
    </row>
    <row r="302" spans="1:8" ht="25.5">
      <c r="A302" s="35" t="s">
        <v>263</v>
      </c>
      <c r="B302" s="34" t="s">
        <v>7</v>
      </c>
      <c r="C302" s="34" t="s">
        <v>79</v>
      </c>
      <c r="D302" s="34" t="s">
        <v>92</v>
      </c>
      <c r="E302" s="34"/>
      <c r="F302" s="15">
        <f>F303</f>
        <v>6643185.5</v>
      </c>
      <c r="G302" s="15">
        <f>G303</f>
        <v>0</v>
      </c>
      <c r="H302" s="15">
        <f>H303</f>
        <v>6643185.5</v>
      </c>
    </row>
    <row r="303" spans="1:8" ht="25.5">
      <c r="A303" s="35" t="s">
        <v>180</v>
      </c>
      <c r="B303" s="34" t="s">
        <v>7</v>
      </c>
      <c r="C303" s="34" t="s">
        <v>79</v>
      </c>
      <c r="D303" s="34" t="s">
        <v>92</v>
      </c>
      <c r="E303" s="34" t="s">
        <v>16</v>
      </c>
      <c r="F303" s="15">
        <f>F304+F305</f>
        <v>6643185.5</v>
      </c>
      <c r="G303" s="15">
        <f>G304+G305</f>
        <v>0</v>
      </c>
      <c r="H303" s="15">
        <f>H304+H305</f>
        <v>6643185.5</v>
      </c>
    </row>
    <row r="304" spans="1:8" ht="28.5" customHeight="1">
      <c r="A304" s="47" t="s">
        <v>352</v>
      </c>
      <c r="B304" s="37" t="s">
        <v>7</v>
      </c>
      <c r="C304" s="37" t="s">
        <v>79</v>
      </c>
      <c r="D304" s="37" t="s">
        <v>92</v>
      </c>
      <c r="E304" s="37" t="s">
        <v>17</v>
      </c>
      <c r="F304" s="17">
        <v>6437195.32</v>
      </c>
      <c r="G304" s="16"/>
      <c r="H304" s="16">
        <f>F304+G304</f>
        <v>6437195.32</v>
      </c>
    </row>
    <row r="305" spans="1:8" ht="28.5" customHeight="1">
      <c r="A305" s="47" t="s">
        <v>347</v>
      </c>
      <c r="B305" s="37" t="s">
        <v>7</v>
      </c>
      <c r="C305" s="37" t="s">
        <v>79</v>
      </c>
      <c r="D305" s="37" t="s">
        <v>92</v>
      </c>
      <c r="E305" s="37" t="s">
        <v>17</v>
      </c>
      <c r="F305" s="17">
        <v>205990.18</v>
      </c>
      <c r="G305" s="16"/>
      <c r="H305" s="16">
        <f>F305+G305</f>
        <v>205990.18</v>
      </c>
    </row>
    <row r="306" spans="1:8" ht="28.5" customHeight="1">
      <c r="A306" s="45" t="s">
        <v>263</v>
      </c>
      <c r="B306" s="46" t="s">
        <v>7</v>
      </c>
      <c r="C306" s="46" t="s">
        <v>79</v>
      </c>
      <c r="D306" s="46" t="s">
        <v>364</v>
      </c>
      <c r="E306" s="46"/>
      <c r="F306" s="18">
        <f>F307</f>
        <v>3131975.8899999997</v>
      </c>
      <c r="G306" s="18">
        <f>G307</f>
        <v>0</v>
      </c>
      <c r="H306" s="18">
        <f>H307</f>
        <v>3131975.8899999997</v>
      </c>
    </row>
    <row r="307" spans="1:8" ht="28.5" customHeight="1">
      <c r="A307" s="45" t="s">
        <v>180</v>
      </c>
      <c r="B307" s="46" t="s">
        <v>7</v>
      </c>
      <c r="C307" s="46" t="s">
        <v>79</v>
      </c>
      <c r="D307" s="46" t="s">
        <v>364</v>
      </c>
      <c r="E307" s="46" t="s">
        <v>16</v>
      </c>
      <c r="F307" s="18">
        <f>F308+F309+F310</f>
        <v>3131975.8899999997</v>
      </c>
      <c r="G307" s="18">
        <f>G308+G309+G310</f>
        <v>0</v>
      </c>
      <c r="H307" s="18">
        <f>H308+H309+H310</f>
        <v>3131975.8899999997</v>
      </c>
    </row>
    <row r="308" spans="1:10" ht="32.25" customHeight="1">
      <c r="A308" s="47" t="s">
        <v>352</v>
      </c>
      <c r="B308" s="48" t="s">
        <v>7</v>
      </c>
      <c r="C308" s="48" t="s">
        <v>79</v>
      </c>
      <c r="D308" s="48" t="s">
        <v>364</v>
      </c>
      <c r="E308" s="48" t="s">
        <v>17</v>
      </c>
      <c r="F308" s="16">
        <v>2823277.4499999997</v>
      </c>
      <c r="G308" s="16"/>
      <c r="H308" s="16">
        <f>F308+G308</f>
        <v>2823277.4499999997</v>
      </c>
      <c r="J308" s="23"/>
    </row>
    <row r="309" spans="1:10" ht="40.5" customHeight="1">
      <c r="A309" s="47" t="s">
        <v>347</v>
      </c>
      <c r="B309" s="48" t="s">
        <v>7</v>
      </c>
      <c r="C309" s="48" t="s">
        <v>79</v>
      </c>
      <c r="D309" s="48" t="s">
        <v>364</v>
      </c>
      <c r="E309" s="48" t="s">
        <v>17</v>
      </c>
      <c r="F309" s="16">
        <v>97499.04</v>
      </c>
      <c r="G309" s="16"/>
      <c r="H309" s="16">
        <f>F309+G309</f>
        <v>97499.04</v>
      </c>
      <c r="J309" s="23"/>
    </row>
    <row r="310" spans="1:11" ht="45" customHeight="1">
      <c r="A310" s="47" t="s">
        <v>368</v>
      </c>
      <c r="B310" s="48" t="s">
        <v>7</v>
      </c>
      <c r="C310" s="48" t="s">
        <v>79</v>
      </c>
      <c r="D310" s="48" t="s">
        <v>364</v>
      </c>
      <c r="E310" s="48" t="s">
        <v>17</v>
      </c>
      <c r="F310" s="16">
        <v>211199.4</v>
      </c>
      <c r="G310" s="16"/>
      <c r="H310" s="16">
        <f>F310+G310</f>
        <v>211199.4</v>
      </c>
      <c r="J310" s="23"/>
      <c r="K310" s="23"/>
    </row>
    <row r="311" spans="1:8" ht="14.25" customHeight="1">
      <c r="A311" s="35" t="s">
        <v>186</v>
      </c>
      <c r="B311" s="34" t="s">
        <v>7</v>
      </c>
      <c r="C311" s="34" t="s">
        <v>79</v>
      </c>
      <c r="D311" s="34" t="s">
        <v>144</v>
      </c>
      <c r="E311" s="34"/>
      <c r="F311" s="15">
        <f aca="true" t="shared" si="42" ref="F311:H314">F312</f>
        <v>492500</v>
      </c>
      <c r="G311" s="15">
        <f t="shared" si="42"/>
        <v>0</v>
      </c>
      <c r="H311" s="15">
        <f t="shared" si="42"/>
        <v>492500</v>
      </c>
    </row>
    <row r="312" spans="1:8" ht="38.25">
      <c r="A312" s="35" t="s">
        <v>232</v>
      </c>
      <c r="B312" s="34" t="s">
        <v>7</v>
      </c>
      <c r="C312" s="34" t="s">
        <v>79</v>
      </c>
      <c r="D312" s="34" t="s">
        <v>145</v>
      </c>
      <c r="E312" s="34"/>
      <c r="F312" s="15">
        <f t="shared" si="42"/>
        <v>492500</v>
      </c>
      <c r="G312" s="15">
        <f t="shared" si="42"/>
        <v>0</v>
      </c>
      <c r="H312" s="15">
        <f t="shared" si="42"/>
        <v>492500</v>
      </c>
    </row>
    <row r="313" spans="1:8" ht="12.75">
      <c r="A313" s="35" t="s">
        <v>265</v>
      </c>
      <c r="B313" s="34" t="s">
        <v>7</v>
      </c>
      <c r="C313" s="34" t="s">
        <v>79</v>
      </c>
      <c r="D313" s="34" t="s">
        <v>158</v>
      </c>
      <c r="E313" s="34"/>
      <c r="F313" s="15">
        <f t="shared" si="42"/>
        <v>492500</v>
      </c>
      <c r="G313" s="15">
        <f t="shared" si="42"/>
        <v>0</v>
      </c>
      <c r="H313" s="15">
        <f t="shared" si="42"/>
        <v>492500</v>
      </c>
    </row>
    <row r="314" spans="1:8" ht="29.25" customHeight="1">
      <c r="A314" s="35" t="s">
        <v>180</v>
      </c>
      <c r="B314" s="34" t="s">
        <v>7</v>
      </c>
      <c r="C314" s="34" t="s">
        <v>79</v>
      </c>
      <c r="D314" s="34" t="s">
        <v>158</v>
      </c>
      <c r="E314" s="34" t="s">
        <v>16</v>
      </c>
      <c r="F314" s="15">
        <f t="shared" si="42"/>
        <v>492500</v>
      </c>
      <c r="G314" s="15">
        <f t="shared" si="42"/>
        <v>0</v>
      </c>
      <c r="H314" s="15">
        <f t="shared" si="42"/>
        <v>492500</v>
      </c>
    </row>
    <row r="315" spans="1:8" ht="30" customHeight="1">
      <c r="A315" s="36" t="s">
        <v>181</v>
      </c>
      <c r="B315" s="37" t="s">
        <v>7</v>
      </c>
      <c r="C315" s="37" t="s">
        <v>79</v>
      </c>
      <c r="D315" s="37" t="s">
        <v>158</v>
      </c>
      <c r="E315" s="37" t="s">
        <v>17</v>
      </c>
      <c r="F315" s="17">
        <v>492500</v>
      </c>
      <c r="G315" s="16"/>
      <c r="H315" s="16">
        <f>F315+G315</f>
        <v>492500</v>
      </c>
    </row>
    <row r="316" spans="1:8" ht="12.75">
      <c r="A316" s="35" t="s">
        <v>266</v>
      </c>
      <c r="B316" s="34" t="s">
        <v>7</v>
      </c>
      <c r="C316" s="34" t="s">
        <v>93</v>
      </c>
      <c r="D316" s="34"/>
      <c r="E316" s="34"/>
      <c r="F316" s="15">
        <f>F317</f>
        <v>46852246.07</v>
      </c>
      <c r="G316" s="15">
        <f>G317</f>
        <v>900000</v>
      </c>
      <c r="H316" s="15">
        <f>H317</f>
        <v>47752246.07</v>
      </c>
    </row>
    <row r="317" spans="1:8" ht="12.75">
      <c r="A317" s="35" t="s">
        <v>267</v>
      </c>
      <c r="B317" s="34" t="s">
        <v>7</v>
      </c>
      <c r="C317" s="34" t="s">
        <v>94</v>
      </c>
      <c r="D317" s="34"/>
      <c r="E317" s="34"/>
      <c r="F317" s="15">
        <f>F318+F346</f>
        <v>46852246.07</v>
      </c>
      <c r="G317" s="15">
        <f>G318+G346</f>
        <v>900000</v>
      </c>
      <c r="H317" s="15">
        <f>H318+H346</f>
        <v>47752246.07</v>
      </c>
    </row>
    <row r="318" spans="1:8" ht="41.25" customHeight="1">
      <c r="A318" s="35" t="s">
        <v>292</v>
      </c>
      <c r="B318" s="34" t="s">
        <v>7</v>
      </c>
      <c r="C318" s="34" t="s">
        <v>94</v>
      </c>
      <c r="D318" s="34" t="s">
        <v>95</v>
      </c>
      <c r="E318" s="34"/>
      <c r="F318" s="15">
        <f>F319+F326+F334+F338+F342</f>
        <v>45474593.17</v>
      </c>
      <c r="G318" s="15">
        <f>G319+G326+G334+G338+G342</f>
        <v>600000</v>
      </c>
      <c r="H318" s="15">
        <f>H319+H326+H334+H338+H342</f>
        <v>46074593.17</v>
      </c>
    </row>
    <row r="319" spans="1:8" ht="25.5">
      <c r="A319" s="35" t="s">
        <v>316</v>
      </c>
      <c r="B319" s="34" t="s">
        <v>7</v>
      </c>
      <c r="C319" s="34" t="s">
        <v>94</v>
      </c>
      <c r="D319" s="34" t="s">
        <v>159</v>
      </c>
      <c r="E319" s="34"/>
      <c r="F319" s="15">
        <f>F320+F323</f>
        <v>16352000</v>
      </c>
      <c r="G319" s="15">
        <f>G320+G323</f>
        <v>600000</v>
      </c>
      <c r="H319" s="15">
        <f>H320+H323</f>
        <v>16952000</v>
      </c>
    </row>
    <row r="320" spans="1:8" ht="51">
      <c r="A320" s="35" t="s">
        <v>382</v>
      </c>
      <c r="B320" s="34" t="s">
        <v>7</v>
      </c>
      <c r="C320" s="34" t="s">
        <v>94</v>
      </c>
      <c r="D320" s="34" t="s">
        <v>383</v>
      </c>
      <c r="E320" s="34"/>
      <c r="F320" s="15">
        <f aca="true" t="shared" si="43" ref="F320:H321">F321</f>
        <v>0</v>
      </c>
      <c r="G320" s="15">
        <f t="shared" si="43"/>
        <v>600000</v>
      </c>
      <c r="H320" s="15">
        <f t="shared" si="43"/>
        <v>600000</v>
      </c>
    </row>
    <row r="321" spans="1:8" ht="38.25">
      <c r="A321" s="35" t="s">
        <v>384</v>
      </c>
      <c r="B321" s="34" t="s">
        <v>7</v>
      </c>
      <c r="C321" s="34" t="s">
        <v>94</v>
      </c>
      <c r="D321" s="34" t="s">
        <v>383</v>
      </c>
      <c r="E321" s="34" t="s">
        <v>31</v>
      </c>
      <c r="F321" s="15">
        <f t="shared" si="43"/>
        <v>0</v>
      </c>
      <c r="G321" s="15">
        <f t="shared" si="43"/>
        <v>600000</v>
      </c>
      <c r="H321" s="15">
        <f t="shared" si="43"/>
        <v>600000</v>
      </c>
    </row>
    <row r="322" spans="1:8" ht="12.75">
      <c r="A322" s="36" t="s">
        <v>385</v>
      </c>
      <c r="B322" s="37" t="s">
        <v>7</v>
      </c>
      <c r="C322" s="37" t="s">
        <v>94</v>
      </c>
      <c r="D322" s="37" t="s">
        <v>383</v>
      </c>
      <c r="E322" s="37" t="s">
        <v>96</v>
      </c>
      <c r="F322" s="24"/>
      <c r="G322" s="16">
        <v>600000</v>
      </c>
      <c r="H322" s="16">
        <f>F322+G322</f>
        <v>600000</v>
      </c>
    </row>
    <row r="323" spans="1:8" ht="30.75" customHeight="1">
      <c r="A323" s="35" t="s">
        <v>209</v>
      </c>
      <c r="B323" s="34" t="s">
        <v>7</v>
      </c>
      <c r="C323" s="34" t="s">
        <v>94</v>
      </c>
      <c r="D323" s="34" t="s">
        <v>160</v>
      </c>
      <c r="E323" s="34"/>
      <c r="F323" s="15">
        <f aca="true" t="shared" si="44" ref="F323:H324">F324</f>
        <v>16352000</v>
      </c>
      <c r="G323" s="15">
        <f t="shared" si="44"/>
        <v>0</v>
      </c>
      <c r="H323" s="15">
        <f t="shared" si="44"/>
        <v>16352000</v>
      </c>
    </row>
    <row r="324" spans="1:8" ht="38.25">
      <c r="A324" s="35" t="s">
        <v>176</v>
      </c>
      <c r="B324" s="34" t="s">
        <v>7</v>
      </c>
      <c r="C324" s="34" t="s">
        <v>94</v>
      </c>
      <c r="D324" s="34" t="s">
        <v>160</v>
      </c>
      <c r="E324" s="34" t="s">
        <v>31</v>
      </c>
      <c r="F324" s="15">
        <f t="shared" si="44"/>
        <v>16352000</v>
      </c>
      <c r="G324" s="15">
        <f t="shared" si="44"/>
        <v>0</v>
      </c>
      <c r="H324" s="15">
        <f t="shared" si="44"/>
        <v>16352000</v>
      </c>
    </row>
    <row r="325" spans="1:8" ht="12.75">
      <c r="A325" s="36" t="s">
        <v>210</v>
      </c>
      <c r="B325" s="37" t="s">
        <v>7</v>
      </c>
      <c r="C325" s="37" t="s">
        <v>94</v>
      </c>
      <c r="D325" s="37" t="s">
        <v>160</v>
      </c>
      <c r="E325" s="37" t="s">
        <v>96</v>
      </c>
      <c r="F325" s="17">
        <v>16352000</v>
      </c>
      <c r="G325" s="16"/>
      <c r="H325" s="16">
        <f>F325+G325</f>
        <v>16352000</v>
      </c>
    </row>
    <row r="326" spans="1:8" ht="27" customHeight="1">
      <c r="A326" s="35" t="s">
        <v>317</v>
      </c>
      <c r="B326" s="34" t="s">
        <v>7</v>
      </c>
      <c r="C326" s="34" t="s">
        <v>94</v>
      </c>
      <c r="D326" s="34" t="s">
        <v>161</v>
      </c>
      <c r="E326" s="34"/>
      <c r="F326" s="15">
        <f>F327</f>
        <v>8562166</v>
      </c>
      <c r="G326" s="15">
        <f>G327</f>
        <v>0</v>
      </c>
      <c r="H326" s="15">
        <f>H327</f>
        <v>8562166</v>
      </c>
    </row>
    <row r="327" spans="1:8" ht="25.5">
      <c r="A327" s="35" t="s">
        <v>318</v>
      </c>
      <c r="B327" s="34" t="s">
        <v>7</v>
      </c>
      <c r="C327" s="34" t="s">
        <v>94</v>
      </c>
      <c r="D327" s="34" t="s">
        <v>162</v>
      </c>
      <c r="E327" s="34"/>
      <c r="F327" s="15">
        <f>F328+F330+F332</f>
        <v>8562166</v>
      </c>
      <c r="G327" s="15">
        <f>G328+G330+G332</f>
        <v>0</v>
      </c>
      <c r="H327" s="15">
        <f>H328+H330+H332</f>
        <v>8562166</v>
      </c>
    </row>
    <row r="328" spans="1:8" ht="63.75">
      <c r="A328" s="35" t="s">
        <v>224</v>
      </c>
      <c r="B328" s="34" t="s">
        <v>7</v>
      </c>
      <c r="C328" s="34" t="s">
        <v>94</v>
      </c>
      <c r="D328" s="34" t="s">
        <v>162</v>
      </c>
      <c r="E328" s="34" t="s">
        <v>13</v>
      </c>
      <c r="F328" s="15">
        <f>F329</f>
        <v>6083000</v>
      </c>
      <c r="G328" s="15">
        <f>G329</f>
        <v>0</v>
      </c>
      <c r="H328" s="15">
        <f>H329</f>
        <v>6083000</v>
      </c>
    </row>
    <row r="329" spans="1:8" ht="18" customHeight="1">
      <c r="A329" s="36" t="s">
        <v>319</v>
      </c>
      <c r="B329" s="37" t="s">
        <v>7</v>
      </c>
      <c r="C329" s="37" t="s">
        <v>94</v>
      </c>
      <c r="D329" s="37" t="s">
        <v>162</v>
      </c>
      <c r="E329" s="37" t="s">
        <v>97</v>
      </c>
      <c r="F329" s="17">
        <v>6083000</v>
      </c>
      <c r="G329" s="16"/>
      <c r="H329" s="16">
        <f>F329+G329</f>
        <v>6083000</v>
      </c>
    </row>
    <row r="330" spans="1:8" ht="25.5">
      <c r="A330" s="35" t="s">
        <v>180</v>
      </c>
      <c r="B330" s="34" t="s">
        <v>7</v>
      </c>
      <c r="C330" s="34" t="s">
        <v>94</v>
      </c>
      <c r="D330" s="34" t="s">
        <v>162</v>
      </c>
      <c r="E330" s="34" t="s">
        <v>16</v>
      </c>
      <c r="F330" s="15">
        <f>F331</f>
        <v>2474166</v>
      </c>
      <c r="G330" s="15">
        <f>G331</f>
        <v>0</v>
      </c>
      <c r="H330" s="15">
        <f>H331</f>
        <v>2474166</v>
      </c>
    </row>
    <row r="331" spans="1:8" ht="31.5" customHeight="1">
      <c r="A331" s="36" t="s">
        <v>181</v>
      </c>
      <c r="B331" s="37" t="s">
        <v>7</v>
      </c>
      <c r="C331" s="37" t="s">
        <v>94</v>
      </c>
      <c r="D331" s="37" t="s">
        <v>162</v>
      </c>
      <c r="E331" s="37" t="s">
        <v>17</v>
      </c>
      <c r="F331" s="17">
        <v>2474166</v>
      </c>
      <c r="G331" s="16"/>
      <c r="H331" s="16">
        <f>F331+G331</f>
        <v>2474166</v>
      </c>
    </row>
    <row r="332" spans="1:8" ht="12.75">
      <c r="A332" s="35" t="s">
        <v>183</v>
      </c>
      <c r="B332" s="34" t="s">
        <v>7</v>
      </c>
      <c r="C332" s="34" t="s">
        <v>94</v>
      </c>
      <c r="D332" s="34" t="s">
        <v>162</v>
      </c>
      <c r="E332" s="34" t="s">
        <v>18</v>
      </c>
      <c r="F332" s="15">
        <f>F333</f>
        <v>5000</v>
      </c>
      <c r="G332" s="15">
        <f>G333</f>
        <v>0</v>
      </c>
      <c r="H332" s="15">
        <f>H333</f>
        <v>5000</v>
      </c>
    </row>
    <row r="333" spans="1:8" ht="12.75">
      <c r="A333" s="36" t="s">
        <v>185</v>
      </c>
      <c r="B333" s="37" t="s">
        <v>7</v>
      </c>
      <c r="C333" s="37" t="s">
        <v>94</v>
      </c>
      <c r="D333" s="37" t="s">
        <v>162</v>
      </c>
      <c r="E333" s="37" t="s">
        <v>19</v>
      </c>
      <c r="F333" s="17">
        <v>5000</v>
      </c>
      <c r="G333" s="16"/>
      <c r="H333" s="16">
        <f>F333+G333</f>
        <v>5000</v>
      </c>
    </row>
    <row r="334" spans="1:8" ht="39.75" customHeight="1">
      <c r="A334" s="35" t="s">
        <v>320</v>
      </c>
      <c r="B334" s="34" t="s">
        <v>7</v>
      </c>
      <c r="C334" s="34" t="s">
        <v>94</v>
      </c>
      <c r="D334" s="34" t="s">
        <v>163</v>
      </c>
      <c r="E334" s="34"/>
      <c r="F334" s="15">
        <f aca="true" t="shared" si="45" ref="F334:H336">F335</f>
        <v>14250000</v>
      </c>
      <c r="G334" s="15">
        <f t="shared" si="45"/>
        <v>0</v>
      </c>
      <c r="H334" s="15">
        <f t="shared" si="45"/>
        <v>14250000</v>
      </c>
    </row>
    <row r="335" spans="1:8" ht="25.5">
      <c r="A335" s="35" t="s">
        <v>209</v>
      </c>
      <c r="B335" s="34" t="s">
        <v>7</v>
      </c>
      <c r="C335" s="34" t="s">
        <v>94</v>
      </c>
      <c r="D335" s="34" t="s">
        <v>164</v>
      </c>
      <c r="E335" s="34"/>
      <c r="F335" s="15">
        <f t="shared" si="45"/>
        <v>14250000</v>
      </c>
      <c r="G335" s="15">
        <f t="shared" si="45"/>
        <v>0</v>
      </c>
      <c r="H335" s="15">
        <f t="shared" si="45"/>
        <v>14250000</v>
      </c>
    </row>
    <row r="336" spans="1:8" ht="38.25">
      <c r="A336" s="35" t="s">
        <v>176</v>
      </c>
      <c r="B336" s="34" t="s">
        <v>7</v>
      </c>
      <c r="C336" s="34" t="s">
        <v>94</v>
      </c>
      <c r="D336" s="34" t="s">
        <v>164</v>
      </c>
      <c r="E336" s="34" t="s">
        <v>31</v>
      </c>
      <c r="F336" s="15">
        <f t="shared" si="45"/>
        <v>14250000</v>
      </c>
      <c r="G336" s="15">
        <f t="shared" si="45"/>
        <v>0</v>
      </c>
      <c r="H336" s="15">
        <f t="shared" si="45"/>
        <v>14250000</v>
      </c>
    </row>
    <row r="337" spans="1:8" ht="12.75">
      <c r="A337" s="36" t="s">
        <v>210</v>
      </c>
      <c r="B337" s="37" t="s">
        <v>7</v>
      </c>
      <c r="C337" s="37" t="s">
        <v>94</v>
      </c>
      <c r="D337" s="37" t="s">
        <v>164</v>
      </c>
      <c r="E337" s="37" t="s">
        <v>96</v>
      </c>
      <c r="F337" s="17">
        <v>14250000</v>
      </c>
      <c r="G337" s="16"/>
      <c r="H337" s="16">
        <f>F337+G337</f>
        <v>14250000</v>
      </c>
    </row>
    <row r="338" spans="1:8" ht="38.25" customHeight="1">
      <c r="A338" s="35" t="s">
        <v>216</v>
      </c>
      <c r="B338" s="34" t="s">
        <v>7</v>
      </c>
      <c r="C338" s="34" t="s">
        <v>94</v>
      </c>
      <c r="D338" s="34" t="s">
        <v>165</v>
      </c>
      <c r="E338" s="34"/>
      <c r="F338" s="15">
        <f aca="true" t="shared" si="46" ref="F338:H340">F339</f>
        <v>5880427.17</v>
      </c>
      <c r="G338" s="15">
        <f t="shared" si="46"/>
        <v>0</v>
      </c>
      <c r="H338" s="15">
        <f t="shared" si="46"/>
        <v>5880427.17</v>
      </c>
    </row>
    <row r="339" spans="1:8" ht="25.5">
      <c r="A339" s="35" t="s">
        <v>209</v>
      </c>
      <c r="B339" s="34" t="s">
        <v>7</v>
      </c>
      <c r="C339" s="34" t="s">
        <v>94</v>
      </c>
      <c r="D339" s="34" t="s">
        <v>166</v>
      </c>
      <c r="E339" s="34"/>
      <c r="F339" s="15">
        <f t="shared" si="46"/>
        <v>5880427.17</v>
      </c>
      <c r="G339" s="15">
        <f t="shared" si="46"/>
        <v>0</v>
      </c>
      <c r="H339" s="15">
        <f t="shared" si="46"/>
        <v>5880427.17</v>
      </c>
    </row>
    <row r="340" spans="1:8" ht="38.25">
      <c r="A340" s="35" t="s">
        <v>176</v>
      </c>
      <c r="B340" s="34" t="s">
        <v>7</v>
      </c>
      <c r="C340" s="34" t="s">
        <v>94</v>
      </c>
      <c r="D340" s="34" t="s">
        <v>166</v>
      </c>
      <c r="E340" s="34" t="s">
        <v>31</v>
      </c>
      <c r="F340" s="15">
        <f t="shared" si="46"/>
        <v>5880427.17</v>
      </c>
      <c r="G340" s="15">
        <f t="shared" si="46"/>
        <v>0</v>
      </c>
      <c r="H340" s="15">
        <f t="shared" si="46"/>
        <v>5880427.17</v>
      </c>
    </row>
    <row r="341" spans="1:8" ht="12.75">
      <c r="A341" s="36" t="s">
        <v>210</v>
      </c>
      <c r="B341" s="37" t="s">
        <v>7</v>
      </c>
      <c r="C341" s="37" t="s">
        <v>94</v>
      </c>
      <c r="D341" s="37" t="s">
        <v>166</v>
      </c>
      <c r="E341" s="37" t="s">
        <v>96</v>
      </c>
      <c r="F341" s="17">
        <v>5880427.17</v>
      </c>
      <c r="G341" s="16"/>
      <c r="H341" s="16">
        <f>F341+G341</f>
        <v>5880427.17</v>
      </c>
    </row>
    <row r="342" spans="1:8" ht="40.5" customHeight="1">
      <c r="A342" s="35" t="s">
        <v>217</v>
      </c>
      <c r="B342" s="34" t="s">
        <v>7</v>
      </c>
      <c r="C342" s="34" t="s">
        <v>94</v>
      </c>
      <c r="D342" s="34" t="s">
        <v>167</v>
      </c>
      <c r="E342" s="34"/>
      <c r="F342" s="15">
        <f aca="true" t="shared" si="47" ref="F342:H344">F343</f>
        <v>430000</v>
      </c>
      <c r="G342" s="15">
        <f t="shared" si="47"/>
        <v>0</v>
      </c>
      <c r="H342" s="15">
        <f t="shared" si="47"/>
        <v>430000</v>
      </c>
    </row>
    <row r="343" spans="1:8" ht="12.75">
      <c r="A343" s="35" t="s">
        <v>218</v>
      </c>
      <c r="B343" s="34" t="s">
        <v>7</v>
      </c>
      <c r="C343" s="34" t="s">
        <v>94</v>
      </c>
      <c r="D343" s="34" t="s">
        <v>168</v>
      </c>
      <c r="E343" s="34"/>
      <c r="F343" s="15">
        <f t="shared" si="47"/>
        <v>430000</v>
      </c>
      <c r="G343" s="15">
        <f t="shared" si="47"/>
        <v>0</v>
      </c>
      <c r="H343" s="15">
        <f t="shared" si="47"/>
        <v>430000</v>
      </c>
    </row>
    <row r="344" spans="1:8" ht="25.5">
      <c r="A344" s="35" t="s">
        <v>180</v>
      </c>
      <c r="B344" s="34" t="s">
        <v>7</v>
      </c>
      <c r="C344" s="34" t="s">
        <v>94</v>
      </c>
      <c r="D344" s="34" t="s">
        <v>168</v>
      </c>
      <c r="E344" s="34" t="s">
        <v>16</v>
      </c>
      <c r="F344" s="15">
        <f t="shared" si="47"/>
        <v>430000</v>
      </c>
      <c r="G344" s="15">
        <f t="shared" si="47"/>
        <v>0</v>
      </c>
      <c r="H344" s="15">
        <f t="shared" si="47"/>
        <v>430000</v>
      </c>
    </row>
    <row r="345" spans="1:8" ht="30.75" customHeight="1">
      <c r="A345" s="36" t="s">
        <v>181</v>
      </c>
      <c r="B345" s="37" t="s">
        <v>7</v>
      </c>
      <c r="C345" s="37" t="s">
        <v>94</v>
      </c>
      <c r="D345" s="37" t="s">
        <v>168</v>
      </c>
      <c r="E345" s="37" t="s">
        <v>17</v>
      </c>
      <c r="F345" s="17">
        <v>430000</v>
      </c>
      <c r="G345" s="16"/>
      <c r="H345" s="16">
        <f>F345+G345</f>
        <v>430000</v>
      </c>
    </row>
    <row r="346" spans="1:8" ht="63.75">
      <c r="A346" s="35" t="s">
        <v>170</v>
      </c>
      <c r="B346" s="34" t="s">
        <v>7</v>
      </c>
      <c r="C346" s="34" t="s">
        <v>94</v>
      </c>
      <c r="D346" s="34" t="s">
        <v>10</v>
      </c>
      <c r="E346" s="34"/>
      <c r="F346" s="15">
        <f aca="true" t="shared" si="48" ref="F346:H348">F347</f>
        <v>1377652.9</v>
      </c>
      <c r="G346" s="15">
        <f t="shared" si="48"/>
        <v>300000</v>
      </c>
      <c r="H346" s="15">
        <f t="shared" si="48"/>
        <v>1677652.9</v>
      </c>
    </row>
    <row r="347" spans="1:8" ht="51">
      <c r="A347" s="35" t="s">
        <v>219</v>
      </c>
      <c r="B347" s="34" t="s">
        <v>7</v>
      </c>
      <c r="C347" s="34" t="s">
        <v>94</v>
      </c>
      <c r="D347" s="34" t="s">
        <v>45</v>
      </c>
      <c r="E347" s="34"/>
      <c r="F347" s="15">
        <f t="shared" si="48"/>
        <v>1377652.9</v>
      </c>
      <c r="G347" s="15">
        <f t="shared" si="48"/>
        <v>300000</v>
      </c>
      <c r="H347" s="15">
        <f t="shared" si="48"/>
        <v>1677652.9</v>
      </c>
    </row>
    <row r="348" spans="1:8" ht="38.25">
      <c r="A348" s="35" t="s">
        <v>220</v>
      </c>
      <c r="B348" s="34" t="s">
        <v>7</v>
      </c>
      <c r="C348" s="34" t="s">
        <v>94</v>
      </c>
      <c r="D348" s="34" t="s">
        <v>134</v>
      </c>
      <c r="E348" s="34"/>
      <c r="F348" s="15">
        <f t="shared" si="48"/>
        <v>1377652.9</v>
      </c>
      <c r="G348" s="15">
        <f t="shared" si="48"/>
        <v>300000</v>
      </c>
      <c r="H348" s="15">
        <f t="shared" si="48"/>
        <v>1677652.9</v>
      </c>
    </row>
    <row r="349" spans="1:8" ht="38.25">
      <c r="A349" s="35" t="s">
        <v>176</v>
      </c>
      <c r="B349" s="34" t="s">
        <v>7</v>
      </c>
      <c r="C349" s="34" t="s">
        <v>94</v>
      </c>
      <c r="D349" s="34" t="s">
        <v>134</v>
      </c>
      <c r="E349" s="34" t="s">
        <v>31</v>
      </c>
      <c r="F349" s="15">
        <f>F350+F351+F352</f>
        <v>1377652.9</v>
      </c>
      <c r="G349" s="15">
        <f>G350+G351+G352</f>
        <v>300000</v>
      </c>
      <c r="H349" s="15">
        <f>H350+H351+H352</f>
        <v>1677652.9</v>
      </c>
    </row>
    <row r="350" spans="1:8" ht="12.75">
      <c r="A350" s="69" t="s">
        <v>365</v>
      </c>
      <c r="B350" s="37" t="s">
        <v>7</v>
      </c>
      <c r="C350" s="37" t="s">
        <v>94</v>
      </c>
      <c r="D350" s="37" t="s">
        <v>134</v>
      </c>
      <c r="E350" s="37" t="s">
        <v>96</v>
      </c>
      <c r="F350" s="16">
        <v>1000000</v>
      </c>
      <c r="G350" s="16"/>
      <c r="H350" s="16">
        <f>F350+G350</f>
        <v>1000000</v>
      </c>
    </row>
    <row r="351" spans="1:8" ht="25.5">
      <c r="A351" s="69" t="s">
        <v>366</v>
      </c>
      <c r="B351" s="37" t="s">
        <v>7</v>
      </c>
      <c r="C351" s="37" t="s">
        <v>94</v>
      </c>
      <c r="D351" s="37" t="s">
        <v>134</v>
      </c>
      <c r="E351" s="37" t="s">
        <v>96</v>
      </c>
      <c r="F351" s="17">
        <v>285000</v>
      </c>
      <c r="G351" s="16">
        <v>300000</v>
      </c>
      <c r="H351" s="16">
        <f>F351+G351</f>
        <v>585000</v>
      </c>
    </row>
    <row r="352" spans="1:8" ht="25.5">
      <c r="A352" s="69" t="s">
        <v>367</v>
      </c>
      <c r="B352" s="37" t="s">
        <v>7</v>
      </c>
      <c r="C352" s="37" t="s">
        <v>94</v>
      </c>
      <c r="D352" s="37" t="s">
        <v>134</v>
      </c>
      <c r="E352" s="37" t="s">
        <v>96</v>
      </c>
      <c r="F352" s="16">
        <v>92652.9</v>
      </c>
      <c r="G352" s="16"/>
      <c r="H352" s="16">
        <f>F352+G352</f>
        <v>92652.9</v>
      </c>
    </row>
    <row r="353" spans="1:10" ht="12.75">
      <c r="A353" s="35" t="s">
        <v>221</v>
      </c>
      <c r="B353" s="34" t="s">
        <v>7</v>
      </c>
      <c r="C353" s="34" t="s">
        <v>98</v>
      </c>
      <c r="D353" s="34"/>
      <c r="E353" s="34"/>
      <c r="F353" s="15">
        <f>F354+F360+F373</f>
        <v>3267000</v>
      </c>
      <c r="G353" s="15">
        <f>G354+G360+G373</f>
        <v>0</v>
      </c>
      <c r="H353" s="15">
        <f>H354+H360+H373</f>
        <v>3267000</v>
      </c>
      <c r="J353" s="21"/>
    </row>
    <row r="354" spans="1:8" ht="12.75">
      <c r="A354" s="35" t="s">
        <v>328</v>
      </c>
      <c r="B354" s="34" t="s">
        <v>7</v>
      </c>
      <c r="C354" s="34" t="s">
        <v>99</v>
      </c>
      <c r="D354" s="34"/>
      <c r="E354" s="34"/>
      <c r="F354" s="15">
        <f aca="true" t="shared" si="49" ref="F354:H358">F355</f>
        <v>808000</v>
      </c>
      <c r="G354" s="15">
        <f t="shared" si="49"/>
        <v>0</v>
      </c>
      <c r="H354" s="15">
        <f t="shared" si="49"/>
        <v>808000</v>
      </c>
    </row>
    <row r="355" spans="1:8" ht="40.5" customHeight="1">
      <c r="A355" s="35" t="s">
        <v>215</v>
      </c>
      <c r="B355" s="34" t="s">
        <v>7</v>
      </c>
      <c r="C355" s="34" t="s">
        <v>99</v>
      </c>
      <c r="D355" s="34" t="s">
        <v>100</v>
      </c>
      <c r="E355" s="34"/>
      <c r="F355" s="15">
        <f t="shared" si="49"/>
        <v>808000</v>
      </c>
      <c r="G355" s="15">
        <f t="shared" si="49"/>
        <v>0</v>
      </c>
      <c r="H355" s="15">
        <f t="shared" si="49"/>
        <v>808000</v>
      </c>
    </row>
    <row r="356" spans="1:8" ht="25.5">
      <c r="A356" s="35" t="s">
        <v>211</v>
      </c>
      <c r="B356" s="34" t="s">
        <v>7</v>
      </c>
      <c r="C356" s="34" t="s">
        <v>99</v>
      </c>
      <c r="D356" s="34" t="s">
        <v>101</v>
      </c>
      <c r="E356" s="34"/>
      <c r="F356" s="15">
        <f t="shared" si="49"/>
        <v>808000</v>
      </c>
      <c r="G356" s="15">
        <f t="shared" si="49"/>
        <v>0</v>
      </c>
      <c r="H356" s="15">
        <f t="shared" si="49"/>
        <v>808000</v>
      </c>
    </row>
    <row r="357" spans="1:8" ht="12.75">
      <c r="A357" s="35" t="s">
        <v>321</v>
      </c>
      <c r="B357" s="34" t="s">
        <v>7</v>
      </c>
      <c r="C357" s="34" t="s">
        <v>99</v>
      </c>
      <c r="D357" s="34" t="s">
        <v>102</v>
      </c>
      <c r="E357" s="34"/>
      <c r="F357" s="15">
        <f t="shared" si="49"/>
        <v>808000</v>
      </c>
      <c r="G357" s="15">
        <f t="shared" si="49"/>
        <v>0</v>
      </c>
      <c r="H357" s="15">
        <f t="shared" si="49"/>
        <v>808000</v>
      </c>
    </row>
    <row r="358" spans="1:8" ht="25.5">
      <c r="A358" s="35" t="s">
        <v>203</v>
      </c>
      <c r="B358" s="34" t="s">
        <v>7</v>
      </c>
      <c r="C358" s="34" t="s">
        <v>99</v>
      </c>
      <c r="D358" s="34" t="s">
        <v>102</v>
      </c>
      <c r="E358" s="34" t="s">
        <v>103</v>
      </c>
      <c r="F358" s="15">
        <f t="shared" si="49"/>
        <v>808000</v>
      </c>
      <c r="G358" s="15">
        <f t="shared" si="49"/>
        <v>0</v>
      </c>
      <c r="H358" s="15">
        <f t="shared" si="49"/>
        <v>808000</v>
      </c>
    </row>
    <row r="359" spans="1:8" ht="25.5">
      <c r="A359" s="36" t="s">
        <v>322</v>
      </c>
      <c r="B359" s="37" t="s">
        <v>7</v>
      </c>
      <c r="C359" s="37" t="s">
        <v>99</v>
      </c>
      <c r="D359" s="37" t="s">
        <v>102</v>
      </c>
      <c r="E359" s="37" t="s">
        <v>104</v>
      </c>
      <c r="F359" s="17">
        <v>808000</v>
      </c>
      <c r="G359" s="16"/>
      <c r="H359" s="16">
        <f>F359+G359</f>
        <v>808000</v>
      </c>
    </row>
    <row r="360" spans="1:8" ht="12.75">
      <c r="A360" s="35" t="s">
        <v>323</v>
      </c>
      <c r="B360" s="34" t="s">
        <v>7</v>
      </c>
      <c r="C360" s="34" t="s">
        <v>105</v>
      </c>
      <c r="D360" s="34"/>
      <c r="E360" s="34"/>
      <c r="F360" s="15">
        <f>F361</f>
        <v>1580000</v>
      </c>
      <c r="G360" s="15">
        <f>G361</f>
        <v>0</v>
      </c>
      <c r="H360" s="15">
        <f>H361</f>
        <v>1580000</v>
      </c>
    </row>
    <row r="361" spans="1:8" ht="38.25">
      <c r="A361" s="35" t="s">
        <v>215</v>
      </c>
      <c r="B361" s="34" t="s">
        <v>7</v>
      </c>
      <c r="C361" s="34" t="s">
        <v>105</v>
      </c>
      <c r="D361" s="34" t="s">
        <v>100</v>
      </c>
      <c r="E361" s="34"/>
      <c r="F361" s="15">
        <f>F362+F369</f>
        <v>1580000</v>
      </c>
      <c r="G361" s="15">
        <f>G362+G369</f>
        <v>0</v>
      </c>
      <c r="H361" s="15">
        <f>H362+H369</f>
        <v>1580000</v>
      </c>
    </row>
    <row r="362" spans="1:8" ht="25.5">
      <c r="A362" s="35" t="s">
        <v>214</v>
      </c>
      <c r="B362" s="34" t="s">
        <v>7</v>
      </c>
      <c r="C362" s="34" t="s">
        <v>105</v>
      </c>
      <c r="D362" s="34" t="s">
        <v>106</v>
      </c>
      <c r="E362" s="34"/>
      <c r="F362" s="15">
        <f>F363+F366</f>
        <v>1580000</v>
      </c>
      <c r="G362" s="15">
        <f>G363+G366</f>
        <v>0</v>
      </c>
      <c r="H362" s="15">
        <f>H363+H366</f>
        <v>1580000</v>
      </c>
    </row>
    <row r="363" spans="1:8" ht="25.5">
      <c r="A363" s="35" t="s">
        <v>324</v>
      </c>
      <c r="B363" s="34" t="s">
        <v>7</v>
      </c>
      <c r="C363" s="34" t="s">
        <v>105</v>
      </c>
      <c r="D363" s="34" t="s">
        <v>108</v>
      </c>
      <c r="E363" s="34"/>
      <c r="F363" s="15">
        <f aca="true" t="shared" si="50" ref="F363:H364">F364</f>
        <v>400000</v>
      </c>
      <c r="G363" s="15">
        <f t="shared" si="50"/>
        <v>0</v>
      </c>
      <c r="H363" s="15">
        <f t="shared" si="50"/>
        <v>400000</v>
      </c>
    </row>
    <row r="364" spans="1:8" ht="12.75">
      <c r="A364" s="35" t="s">
        <v>183</v>
      </c>
      <c r="B364" s="34" t="s">
        <v>7</v>
      </c>
      <c r="C364" s="34" t="s">
        <v>105</v>
      </c>
      <c r="D364" s="34" t="s">
        <v>108</v>
      </c>
      <c r="E364" s="34" t="s">
        <v>18</v>
      </c>
      <c r="F364" s="15">
        <f t="shared" si="50"/>
        <v>400000</v>
      </c>
      <c r="G364" s="15">
        <f t="shared" si="50"/>
        <v>0</v>
      </c>
      <c r="H364" s="15">
        <f t="shared" si="50"/>
        <v>400000</v>
      </c>
    </row>
    <row r="365" spans="1:8" ht="51">
      <c r="A365" s="36" t="s">
        <v>182</v>
      </c>
      <c r="B365" s="37" t="s">
        <v>7</v>
      </c>
      <c r="C365" s="37" t="s">
        <v>105</v>
      </c>
      <c r="D365" s="37" t="s">
        <v>108</v>
      </c>
      <c r="E365" s="37" t="s">
        <v>44</v>
      </c>
      <c r="F365" s="17">
        <v>400000</v>
      </c>
      <c r="G365" s="16"/>
      <c r="H365" s="16">
        <f>F365+G365</f>
        <v>400000</v>
      </c>
    </row>
    <row r="366" spans="1:8" ht="38.25">
      <c r="A366" s="35" t="s">
        <v>325</v>
      </c>
      <c r="B366" s="34" t="s">
        <v>7</v>
      </c>
      <c r="C366" s="34" t="s">
        <v>105</v>
      </c>
      <c r="D366" s="34" t="s">
        <v>109</v>
      </c>
      <c r="E366" s="34"/>
      <c r="F366" s="15">
        <f aca="true" t="shared" si="51" ref="F366:H367">F367</f>
        <v>1180000</v>
      </c>
      <c r="G366" s="15">
        <f t="shared" si="51"/>
        <v>0</v>
      </c>
      <c r="H366" s="15">
        <f t="shared" si="51"/>
        <v>1180000</v>
      </c>
    </row>
    <row r="367" spans="1:8" ht="12.75">
      <c r="A367" s="35" t="s">
        <v>196</v>
      </c>
      <c r="B367" s="34" t="s">
        <v>7</v>
      </c>
      <c r="C367" s="34" t="s">
        <v>105</v>
      </c>
      <c r="D367" s="34" t="s">
        <v>109</v>
      </c>
      <c r="E367" s="34" t="s">
        <v>61</v>
      </c>
      <c r="F367" s="15">
        <f t="shared" si="51"/>
        <v>1180000</v>
      </c>
      <c r="G367" s="15">
        <f t="shared" si="51"/>
        <v>0</v>
      </c>
      <c r="H367" s="15">
        <f t="shared" si="51"/>
        <v>1180000</v>
      </c>
    </row>
    <row r="368" spans="1:8" ht="12.75">
      <c r="A368" s="36" t="s">
        <v>197</v>
      </c>
      <c r="B368" s="37" t="s">
        <v>7</v>
      </c>
      <c r="C368" s="37" t="s">
        <v>105</v>
      </c>
      <c r="D368" s="37" t="s">
        <v>109</v>
      </c>
      <c r="E368" s="37" t="s">
        <v>62</v>
      </c>
      <c r="F368" s="17">
        <v>1180000</v>
      </c>
      <c r="G368" s="16"/>
      <c r="H368" s="16">
        <f>F368+G368</f>
        <v>1180000</v>
      </c>
    </row>
    <row r="369" spans="1:8" ht="25.5" hidden="1">
      <c r="A369" s="70" t="s">
        <v>211</v>
      </c>
      <c r="B369" s="71" t="s">
        <v>7</v>
      </c>
      <c r="C369" s="71" t="s">
        <v>105</v>
      </c>
      <c r="D369" s="71" t="s">
        <v>101</v>
      </c>
      <c r="E369" s="71"/>
      <c r="F369" s="18">
        <f>F370</f>
        <v>0</v>
      </c>
      <c r="G369" s="18">
        <f aca="true" t="shared" si="52" ref="G369:H371">G370</f>
        <v>0</v>
      </c>
      <c r="H369" s="18">
        <f t="shared" si="52"/>
        <v>0</v>
      </c>
    </row>
    <row r="370" spans="1:8" ht="15.75" customHeight="1" hidden="1">
      <c r="A370" s="70" t="s">
        <v>343</v>
      </c>
      <c r="B370" s="71" t="s">
        <v>7</v>
      </c>
      <c r="C370" s="71" t="s">
        <v>105</v>
      </c>
      <c r="D370" s="71" t="s">
        <v>344</v>
      </c>
      <c r="E370" s="71"/>
      <c r="F370" s="18">
        <f>F371</f>
        <v>0</v>
      </c>
      <c r="G370" s="18">
        <f t="shared" si="52"/>
        <v>0</v>
      </c>
      <c r="H370" s="18">
        <f t="shared" si="52"/>
        <v>0</v>
      </c>
    </row>
    <row r="371" spans="1:8" ht="25.5" hidden="1">
      <c r="A371" s="70" t="s">
        <v>203</v>
      </c>
      <c r="B371" s="71" t="s">
        <v>7</v>
      </c>
      <c r="C371" s="71" t="s">
        <v>105</v>
      </c>
      <c r="D371" s="71" t="s">
        <v>344</v>
      </c>
      <c r="E371" s="71" t="s">
        <v>103</v>
      </c>
      <c r="F371" s="18">
        <f>F372</f>
        <v>0</v>
      </c>
      <c r="G371" s="18">
        <f t="shared" si="52"/>
        <v>0</v>
      </c>
      <c r="H371" s="18">
        <f t="shared" si="52"/>
        <v>0</v>
      </c>
    </row>
    <row r="372" spans="1:8" ht="25.5" hidden="1">
      <c r="A372" s="47" t="s">
        <v>212</v>
      </c>
      <c r="B372" s="48" t="s">
        <v>7</v>
      </c>
      <c r="C372" s="48" t="s">
        <v>105</v>
      </c>
      <c r="D372" s="48" t="s">
        <v>344</v>
      </c>
      <c r="E372" s="48" t="s">
        <v>129</v>
      </c>
      <c r="F372" s="17"/>
      <c r="G372" s="16"/>
      <c r="H372" s="16">
        <f>F372+G372</f>
        <v>0</v>
      </c>
    </row>
    <row r="373" spans="1:8" ht="12.75">
      <c r="A373" s="35" t="s">
        <v>326</v>
      </c>
      <c r="B373" s="34" t="s">
        <v>7</v>
      </c>
      <c r="C373" s="34" t="s">
        <v>110</v>
      </c>
      <c r="D373" s="34"/>
      <c r="E373" s="34"/>
      <c r="F373" s="15">
        <f>F374</f>
        <v>879000</v>
      </c>
      <c r="G373" s="15">
        <f>G374</f>
        <v>0</v>
      </c>
      <c r="H373" s="15">
        <f>H374</f>
        <v>879000</v>
      </c>
    </row>
    <row r="374" spans="1:8" ht="38.25">
      <c r="A374" s="35" t="s">
        <v>215</v>
      </c>
      <c r="B374" s="34" t="s">
        <v>7</v>
      </c>
      <c r="C374" s="34" t="s">
        <v>110</v>
      </c>
      <c r="D374" s="34" t="s">
        <v>100</v>
      </c>
      <c r="E374" s="34"/>
      <c r="F374" s="15">
        <f>F375+F381</f>
        <v>879000</v>
      </c>
      <c r="G374" s="15">
        <f>G375+G381</f>
        <v>0</v>
      </c>
      <c r="H374" s="15">
        <f>H375+H381</f>
        <v>879000</v>
      </c>
    </row>
    <row r="375" spans="1:8" ht="39" customHeight="1">
      <c r="A375" s="35" t="s">
        <v>214</v>
      </c>
      <c r="B375" s="34" t="s">
        <v>7</v>
      </c>
      <c r="C375" s="34" t="s">
        <v>110</v>
      </c>
      <c r="D375" s="34" t="s">
        <v>106</v>
      </c>
      <c r="E375" s="34"/>
      <c r="F375" s="15">
        <f>F376</f>
        <v>555000</v>
      </c>
      <c r="G375" s="15">
        <f>G376</f>
        <v>0</v>
      </c>
      <c r="H375" s="15">
        <f>H376</f>
        <v>555000</v>
      </c>
    </row>
    <row r="376" spans="1:8" ht="12.75">
      <c r="A376" s="35" t="s">
        <v>213</v>
      </c>
      <c r="B376" s="34" t="s">
        <v>7</v>
      </c>
      <c r="C376" s="34" t="s">
        <v>110</v>
      </c>
      <c r="D376" s="34" t="s">
        <v>107</v>
      </c>
      <c r="E376" s="34"/>
      <c r="F376" s="15">
        <f>F377+F379</f>
        <v>555000</v>
      </c>
      <c r="G376" s="15">
        <f>G377+G379</f>
        <v>0</v>
      </c>
      <c r="H376" s="15">
        <f>H377+H379</f>
        <v>555000</v>
      </c>
    </row>
    <row r="377" spans="1:8" ht="25.5">
      <c r="A377" s="35" t="s">
        <v>203</v>
      </c>
      <c r="B377" s="34" t="s">
        <v>7</v>
      </c>
      <c r="C377" s="34" t="s">
        <v>110</v>
      </c>
      <c r="D377" s="34" t="s">
        <v>107</v>
      </c>
      <c r="E377" s="34" t="s">
        <v>103</v>
      </c>
      <c r="F377" s="15">
        <f>F378</f>
        <v>100000</v>
      </c>
      <c r="G377" s="15">
        <f>G378</f>
        <v>0</v>
      </c>
      <c r="H377" s="15">
        <f>H378</f>
        <v>100000</v>
      </c>
    </row>
    <row r="378" spans="1:8" ht="25.5">
      <c r="A378" s="36" t="s">
        <v>212</v>
      </c>
      <c r="B378" s="37" t="s">
        <v>7</v>
      </c>
      <c r="C378" s="37" t="s">
        <v>110</v>
      </c>
      <c r="D378" s="37" t="s">
        <v>107</v>
      </c>
      <c r="E378" s="37" t="s">
        <v>129</v>
      </c>
      <c r="F378" s="17">
        <v>100000</v>
      </c>
      <c r="G378" s="16"/>
      <c r="H378" s="16">
        <f>F378+G378</f>
        <v>100000</v>
      </c>
    </row>
    <row r="379" spans="1:8" ht="38.25">
      <c r="A379" s="35" t="s">
        <v>176</v>
      </c>
      <c r="B379" s="34" t="s">
        <v>7</v>
      </c>
      <c r="C379" s="34" t="s">
        <v>110</v>
      </c>
      <c r="D379" s="34" t="s">
        <v>107</v>
      </c>
      <c r="E379" s="34" t="s">
        <v>31</v>
      </c>
      <c r="F379" s="15">
        <f>F380</f>
        <v>455000</v>
      </c>
      <c r="G379" s="15">
        <f>G380</f>
        <v>0</v>
      </c>
      <c r="H379" s="15">
        <f>H380</f>
        <v>455000</v>
      </c>
    </row>
    <row r="380" spans="1:8" ht="38.25">
      <c r="A380" s="36" t="s">
        <v>177</v>
      </c>
      <c r="B380" s="37" t="s">
        <v>7</v>
      </c>
      <c r="C380" s="37" t="s">
        <v>110</v>
      </c>
      <c r="D380" s="37" t="s">
        <v>107</v>
      </c>
      <c r="E380" s="37" t="s">
        <v>32</v>
      </c>
      <c r="F380" s="72">
        <v>455000</v>
      </c>
      <c r="G380" s="16"/>
      <c r="H380" s="16">
        <f>F380+G380</f>
        <v>455000</v>
      </c>
    </row>
    <row r="381" spans="1:8" ht="27" customHeight="1">
      <c r="A381" s="35" t="s">
        <v>211</v>
      </c>
      <c r="B381" s="34" t="s">
        <v>7</v>
      </c>
      <c r="C381" s="34" t="s">
        <v>110</v>
      </c>
      <c r="D381" s="34" t="s">
        <v>101</v>
      </c>
      <c r="E381" s="34"/>
      <c r="F381" s="15">
        <f aca="true" t="shared" si="53" ref="F381:H383">F382</f>
        <v>324000</v>
      </c>
      <c r="G381" s="15">
        <f t="shared" si="53"/>
        <v>0</v>
      </c>
      <c r="H381" s="15">
        <f t="shared" si="53"/>
        <v>324000</v>
      </c>
    </row>
    <row r="382" spans="1:8" ht="39" customHeight="1">
      <c r="A382" s="35" t="s">
        <v>202</v>
      </c>
      <c r="B382" s="34" t="s">
        <v>7</v>
      </c>
      <c r="C382" s="34" t="s">
        <v>110</v>
      </c>
      <c r="D382" s="34" t="s">
        <v>127</v>
      </c>
      <c r="E382" s="34"/>
      <c r="F382" s="15">
        <f t="shared" si="53"/>
        <v>324000</v>
      </c>
      <c r="G382" s="15">
        <f t="shared" si="53"/>
        <v>0</v>
      </c>
      <c r="H382" s="15">
        <f t="shared" si="53"/>
        <v>324000</v>
      </c>
    </row>
    <row r="383" spans="1:8" ht="25.5">
      <c r="A383" s="35" t="s">
        <v>203</v>
      </c>
      <c r="B383" s="34" t="s">
        <v>7</v>
      </c>
      <c r="C383" s="34" t="s">
        <v>110</v>
      </c>
      <c r="D383" s="34" t="s">
        <v>127</v>
      </c>
      <c r="E383" s="34" t="s">
        <v>103</v>
      </c>
      <c r="F383" s="15">
        <f t="shared" si="53"/>
        <v>324000</v>
      </c>
      <c r="G383" s="15">
        <f t="shared" si="53"/>
        <v>0</v>
      </c>
      <c r="H383" s="15">
        <f t="shared" si="53"/>
        <v>324000</v>
      </c>
    </row>
    <row r="384" spans="1:8" ht="25.5">
      <c r="A384" s="36" t="s">
        <v>204</v>
      </c>
      <c r="B384" s="37" t="s">
        <v>7</v>
      </c>
      <c r="C384" s="37" t="s">
        <v>110</v>
      </c>
      <c r="D384" s="37" t="s">
        <v>127</v>
      </c>
      <c r="E384" s="37" t="s">
        <v>128</v>
      </c>
      <c r="F384" s="17">
        <v>324000</v>
      </c>
      <c r="G384" s="16"/>
      <c r="H384" s="16">
        <f>F384+G384</f>
        <v>324000</v>
      </c>
    </row>
    <row r="385" spans="1:8" ht="12.75">
      <c r="A385" s="35" t="s">
        <v>205</v>
      </c>
      <c r="B385" s="34" t="s">
        <v>7</v>
      </c>
      <c r="C385" s="34" t="s">
        <v>111</v>
      </c>
      <c r="D385" s="34"/>
      <c r="E385" s="34"/>
      <c r="F385" s="15">
        <f>F386+F395</f>
        <v>18582737</v>
      </c>
      <c r="G385" s="15">
        <f>G386+G395</f>
        <v>0</v>
      </c>
      <c r="H385" s="15">
        <f>H386+H395</f>
        <v>18582737</v>
      </c>
    </row>
    <row r="386" spans="1:8" ht="12.75">
      <c r="A386" s="35" t="s">
        <v>206</v>
      </c>
      <c r="B386" s="34" t="s">
        <v>7</v>
      </c>
      <c r="C386" s="34" t="s">
        <v>112</v>
      </c>
      <c r="D386" s="34"/>
      <c r="E386" s="34"/>
      <c r="F386" s="15">
        <f aca="true" t="shared" si="54" ref="F386:H387">F387</f>
        <v>18532737</v>
      </c>
      <c r="G386" s="15">
        <f t="shared" si="54"/>
        <v>0</v>
      </c>
      <c r="H386" s="15">
        <f t="shared" si="54"/>
        <v>18532737</v>
      </c>
    </row>
    <row r="387" spans="1:8" ht="38.25">
      <c r="A387" s="35" t="s">
        <v>207</v>
      </c>
      <c r="B387" s="34" t="s">
        <v>7</v>
      </c>
      <c r="C387" s="34" t="s">
        <v>112</v>
      </c>
      <c r="D387" s="34" t="s">
        <v>113</v>
      </c>
      <c r="E387" s="34"/>
      <c r="F387" s="15">
        <f t="shared" si="54"/>
        <v>18532737</v>
      </c>
      <c r="G387" s="15">
        <f t="shared" si="54"/>
        <v>0</v>
      </c>
      <c r="H387" s="15">
        <f t="shared" si="54"/>
        <v>18532737</v>
      </c>
    </row>
    <row r="388" spans="1:8" ht="25.5">
      <c r="A388" s="35" t="s">
        <v>208</v>
      </c>
      <c r="B388" s="34" t="s">
        <v>7</v>
      </c>
      <c r="C388" s="34" t="s">
        <v>112</v>
      </c>
      <c r="D388" s="34" t="s">
        <v>114</v>
      </c>
      <c r="E388" s="34"/>
      <c r="F388" s="15">
        <f>F389+F392</f>
        <v>18532737</v>
      </c>
      <c r="G388" s="15">
        <f>G389+G392</f>
        <v>0</v>
      </c>
      <c r="H388" s="15">
        <f>H389+H392</f>
        <v>18532737</v>
      </c>
    </row>
    <row r="389" spans="1:8" ht="25.5">
      <c r="A389" s="35" t="s">
        <v>209</v>
      </c>
      <c r="B389" s="34" t="s">
        <v>7</v>
      </c>
      <c r="C389" s="34" t="s">
        <v>112</v>
      </c>
      <c r="D389" s="34" t="s">
        <v>115</v>
      </c>
      <c r="E389" s="34"/>
      <c r="F389" s="15">
        <f aca="true" t="shared" si="55" ref="F389:H390">F390</f>
        <v>4580737</v>
      </c>
      <c r="G389" s="15">
        <f t="shared" si="55"/>
        <v>0</v>
      </c>
      <c r="H389" s="15">
        <f t="shared" si="55"/>
        <v>4580737</v>
      </c>
    </row>
    <row r="390" spans="1:8" ht="38.25">
      <c r="A390" s="35" t="s">
        <v>176</v>
      </c>
      <c r="B390" s="34" t="s">
        <v>7</v>
      </c>
      <c r="C390" s="34" t="s">
        <v>112</v>
      </c>
      <c r="D390" s="34" t="s">
        <v>115</v>
      </c>
      <c r="E390" s="34" t="s">
        <v>31</v>
      </c>
      <c r="F390" s="15">
        <f t="shared" si="55"/>
        <v>4580737</v>
      </c>
      <c r="G390" s="15">
        <f t="shared" si="55"/>
        <v>0</v>
      </c>
      <c r="H390" s="15">
        <f t="shared" si="55"/>
        <v>4580737</v>
      </c>
    </row>
    <row r="391" spans="1:8" ht="12.75">
      <c r="A391" s="36" t="s">
        <v>210</v>
      </c>
      <c r="B391" s="37" t="s">
        <v>7</v>
      </c>
      <c r="C391" s="37" t="s">
        <v>112</v>
      </c>
      <c r="D391" s="37" t="s">
        <v>115</v>
      </c>
      <c r="E391" s="37" t="s">
        <v>96</v>
      </c>
      <c r="F391" s="17">
        <v>4580737</v>
      </c>
      <c r="G391" s="16"/>
      <c r="H391" s="16">
        <f>F391+G391</f>
        <v>4580737</v>
      </c>
    </row>
    <row r="392" spans="1:8" ht="25.5">
      <c r="A392" s="35" t="s">
        <v>327</v>
      </c>
      <c r="B392" s="34" t="s">
        <v>7</v>
      </c>
      <c r="C392" s="34" t="s">
        <v>112</v>
      </c>
      <c r="D392" s="34" t="s">
        <v>116</v>
      </c>
      <c r="E392" s="34"/>
      <c r="F392" s="15">
        <f aca="true" t="shared" si="56" ref="F392:H393">F393</f>
        <v>13952000</v>
      </c>
      <c r="G392" s="15">
        <f t="shared" si="56"/>
        <v>0</v>
      </c>
      <c r="H392" s="15">
        <f t="shared" si="56"/>
        <v>13952000</v>
      </c>
    </row>
    <row r="393" spans="1:8" ht="12.75">
      <c r="A393" s="35" t="s">
        <v>183</v>
      </c>
      <c r="B393" s="34" t="s">
        <v>7</v>
      </c>
      <c r="C393" s="34" t="s">
        <v>112</v>
      </c>
      <c r="D393" s="34" t="s">
        <v>116</v>
      </c>
      <c r="E393" s="34" t="s">
        <v>18</v>
      </c>
      <c r="F393" s="15">
        <f t="shared" si="56"/>
        <v>13952000</v>
      </c>
      <c r="G393" s="15">
        <f t="shared" si="56"/>
        <v>0</v>
      </c>
      <c r="H393" s="15">
        <f t="shared" si="56"/>
        <v>13952000</v>
      </c>
    </row>
    <row r="394" spans="1:8" ht="51.75" customHeight="1">
      <c r="A394" s="36" t="s">
        <v>182</v>
      </c>
      <c r="B394" s="37" t="s">
        <v>7</v>
      </c>
      <c r="C394" s="37" t="s">
        <v>112</v>
      </c>
      <c r="D394" s="37" t="s">
        <v>116</v>
      </c>
      <c r="E394" s="37" t="s">
        <v>44</v>
      </c>
      <c r="F394" s="17">
        <v>13952000</v>
      </c>
      <c r="G394" s="16"/>
      <c r="H394" s="16">
        <f>F394+G394</f>
        <v>13952000</v>
      </c>
    </row>
    <row r="395" spans="1:8" ht="15" customHeight="1">
      <c r="A395" s="45" t="s">
        <v>336</v>
      </c>
      <c r="B395" s="46" t="s">
        <v>7</v>
      </c>
      <c r="C395" s="46" t="s">
        <v>333</v>
      </c>
      <c r="D395" s="46"/>
      <c r="E395" s="46"/>
      <c r="F395" s="18">
        <f>F396</f>
        <v>50000</v>
      </c>
      <c r="G395" s="18">
        <f aca="true" t="shared" si="57" ref="G395:H399">G396</f>
        <v>0</v>
      </c>
      <c r="H395" s="18">
        <f t="shared" si="57"/>
        <v>50000</v>
      </c>
    </row>
    <row r="396" spans="1:8" ht="44.25" customHeight="1">
      <c r="A396" s="45" t="s">
        <v>207</v>
      </c>
      <c r="B396" s="46" t="s">
        <v>7</v>
      </c>
      <c r="C396" s="46" t="s">
        <v>333</v>
      </c>
      <c r="D396" s="46" t="s">
        <v>113</v>
      </c>
      <c r="E396" s="46"/>
      <c r="F396" s="18">
        <f>F397</f>
        <v>50000</v>
      </c>
      <c r="G396" s="18">
        <f t="shared" si="57"/>
        <v>0</v>
      </c>
      <c r="H396" s="18">
        <f t="shared" si="57"/>
        <v>50000</v>
      </c>
    </row>
    <row r="397" spans="1:8" ht="57" customHeight="1">
      <c r="A397" s="45" t="s">
        <v>337</v>
      </c>
      <c r="B397" s="46" t="s">
        <v>7</v>
      </c>
      <c r="C397" s="46" t="s">
        <v>333</v>
      </c>
      <c r="D397" s="46" t="s">
        <v>334</v>
      </c>
      <c r="E397" s="46"/>
      <c r="F397" s="18">
        <f>F398</f>
        <v>50000</v>
      </c>
      <c r="G397" s="18">
        <f t="shared" si="57"/>
        <v>0</v>
      </c>
      <c r="H397" s="18">
        <f t="shared" si="57"/>
        <v>50000</v>
      </c>
    </row>
    <row r="398" spans="1:8" ht="27.75" customHeight="1">
      <c r="A398" s="45" t="s">
        <v>327</v>
      </c>
      <c r="B398" s="46" t="s">
        <v>7</v>
      </c>
      <c r="C398" s="46" t="s">
        <v>333</v>
      </c>
      <c r="D398" s="46" t="s">
        <v>335</v>
      </c>
      <c r="E398" s="46"/>
      <c r="F398" s="18">
        <f>F399</f>
        <v>50000</v>
      </c>
      <c r="G398" s="18">
        <f t="shared" si="57"/>
        <v>0</v>
      </c>
      <c r="H398" s="18">
        <f t="shared" si="57"/>
        <v>50000</v>
      </c>
    </row>
    <row r="399" spans="1:8" ht="27.75" customHeight="1">
      <c r="A399" s="45" t="s">
        <v>176</v>
      </c>
      <c r="B399" s="46" t="s">
        <v>7</v>
      </c>
      <c r="C399" s="46" t="s">
        <v>333</v>
      </c>
      <c r="D399" s="46" t="s">
        <v>335</v>
      </c>
      <c r="E399" s="46" t="s">
        <v>31</v>
      </c>
      <c r="F399" s="18">
        <f>F400</f>
        <v>50000</v>
      </c>
      <c r="G399" s="18">
        <f t="shared" si="57"/>
        <v>0</v>
      </c>
      <c r="H399" s="18">
        <f t="shared" si="57"/>
        <v>50000</v>
      </c>
    </row>
    <row r="400" spans="1:8" ht="40.5" customHeight="1">
      <c r="A400" s="47" t="s">
        <v>177</v>
      </c>
      <c r="B400" s="48" t="s">
        <v>7</v>
      </c>
      <c r="C400" s="48" t="s">
        <v>333</v>
      </c>
      <c r="D400" s="48" t="s">
        <v>335</v>
      </c>
      <c r="E400" s="48" t="s">
        <v>32</v>
      </c>
      <c r="F400" s="16">
        <v>50000</v>
      </c>
      <c r="G400" s="16"/>
      <c r="H400" s="16">
        <f>F400+G400</f>
        <v>50000</v>
      </c>
    </row>
    <row r="401" spans="1:8" ht="12.75">
      <c r="A401" s="35" t="s">
        <v>238</v>
      </c>
      <c r="B401" s="34" t="s">
        <v>7</v>
      </c>
      <c r="C401" s="34" t="s">
        <v>117</v>
      </c>
      <c r="D401" s="34"/>
      <c r="E401" s="34"/>
      <c r="F401" s="15">
        <f aca="true" t="shared" si="58" ref="F401:H406">F402</f>
        <v>4721000</v>
      </c>
      <c r="G401" s="15">
        <f t="shared" si="58"/>
        <v>0</v>
      </c>
      <c r="H401" s="15">
        <f t="shared" si="58"/>
        <v>4721000</v>
      </c>
    </row>
    <row r="402" spans="1:8" ht="12.75">
      <c r="A402" s="35" t="s">
        <v>237</v>
      </c>
      <c r="B402" s="34" t="s">
        <v>7</v>
      </c>
      <c r="C402" s="34" t="s">
        <v>118</v>
      </c>
      <c r="D402" s="34"/>
      <c r="E402" s="34"/>
      <c r="F402" s="15">
        <f t="shared" si="58"/>
        <v>4721000</v>
      </c>
      <c r="G402" s="15">
        <f t="shared" si="58"/>
        <v>0</v>
      </c>
      <c r="H402" s="15">
        <f t="shared" si="58"/>
        <v>4721000</v>
      </c>
    </row>
    <row r="403" spans="1:8" ht="66.75" customHeight="1">
      <c r="A403" s="35" t="s">
        <v>170</v>
      </c>
      <c r="B403" s="34" t="s">
        <v>7</v>
      </c>
      <c r="C403" s="34" t="s">
        <v>118</v>
      </c>
      <c r="D403" s="34" t="s">
        <v>10</v>
      </c>
      <c r="E403" s="34"/>
      <c r="F403" s="15">
        <f t="shared" si="58"/>
        <v>4721000</v>
      </c>
      <c r="G403" s="15">
        <f t="shared" si="58"/>
        <v>0</v>
      </c>
      <c r="H403" s="15">
        <f t="shared" si="58"/>
        <v>4721000</v>
      </c>
    </row>
    <row r="404" spans="1:8" ht="25.5">
      <c r="A404" s="35" t="s">
        <v>236</v>
      </c>
      <c r="B404" s="34" t="s">
        <v>7</v>
      </c>
      <c r="C404" s="34" t="s">
        <v>118</v>
      </c>
      <c r="D404" s="34" t="s">
        <v>119</v>
      </c>
      <c r="E404" s="34"/>
      <c r="F404" s="15">
        <f t="shared" si="58"/>
        <v>4721000</v>
      </c>
      <c r="G404" s="15">
        <f t="shared" si="58"/>
        <v>0</v>
      </c>
      <c r="H404" s="15">
        <f t="shared" si="58"/>
        <v>4721000</v>
      </c>
    </row>
    <row r="405" spans="1:8" ht="25.5">
      <c r="A405" s="35" t="s">
        <v>235</v>
      </c>
      <c r="B405" s="34" t="s">
        <v>7</v>
      </c>
      <c r="C405" s="34" t="s">
        <v>118</v>
      </c>
      <c r="D405" s="34" t="s">
        <v>120</v>
      </c>
      <c r="E405" s="34"/>
      <c r="F405" s="15">
        <f t="shared" si="58"/>
        <v>4721000</v>
      </c>
      <c r="G405" s="15">
        <f t="shared" si="58"/>
        <v>0</v>
      </c>
      <c r="H405" s="15">
        <f t="shared" si="58"/>
        <v>4721000</v>
      </c>
    </row>
    <row r="406" spans="1:8" ht="12.75">
      <c r="A406" s="35" t="s">
        <v>183</v>
      </c>
      <c r="B406" s="34" t="s">
        <v>7</v>
      </c>
      <c r="C406" s="34" t="s">
        <v>118</v>
      </c>
      <c r="D406" s="34" t="s">
        <v>120</v>
      </c>
      <c r="E406" s="34" t="s">
        <v>18</v>
      </c>
      <c r="F406" s="15">
        <f t="shared" si="58"/>
        <v>4721000</v>
      </c>
      <c r="G406" s="15">
        <f t="shared" si="58"/>
        <v>0</v>
      </c>
      <c r="H406" s="15">
        <f t="shared" si="58"/>
        <v>4721000</v>
      </c>
    </row>
    <row r="407" spans="1:8" ht="51">
      <c r="A407" s="36" t="s">
        <v>182</v>
      </c>
      <c r="B407" s="37" t="s">
        <v>7</v>
      </c>
      <c r="C407" s="37" t="s">
        <v>118</v>
      </c>
      <c r="D407" s="37" t="s">
        <v>120</v>
      </c>
      <c r="E407" s="37" t="s">
        <v>44</v>
      </c>
      <c r="F407" s="17">
        <v>4721000</v>
      </c>
      <c r="G407" s="16"/>
      <c r="H407" s="16">
        <f>F407+G407</f>
        <v>4721000</v>
      </c>
    </row>
    <row r="408" spans="1:8" ht="25.5">
      <c r="A408" s="35" t="s">
        <v>234</v>
      </c>
      <c r="B408" s="34" t="s">
        <v>7</v>
      </c>
      <c r="C408" s="34" t="s">
        <v>121</v>
      </c>
      <c r="D408" s="34"/>
      <c r="E408" s="34"/>
      <c r="F408" s="15">
        <f aca="true" t="shared" si="59" ref="F408:H413">F409</f>
        <v>100000</v>
      </c>
      <c r="G408" s="15">
        <f t="shared" si="59"/>
        <v>0</v>
      </c>
      <c r="H408" s="15">
        <f t="shared" si="59"/>
        <v>100000</v>
      </c>
    </row>
    <row r="409" spans="1:8" ht="25.5">
      <c r="A409" s="35" t="s">
        <v>233</v>
      </c>
      <c r="B409" s="34" t="s">
        <v>7</v>
      </c>
      <c r="C409" s="34" t="s">
        <v>122</v>
      </c>
      <c r="D409" s="34"/>
      <c r="E409" s="34"/>
      <c r="F409" s="15">
        <f t="shared" si="59"/>
        <v>100000</v>
      </c>
      <c r="G409" s="15">
        <f t="shared" si="59"/>
        <v>0</v>
      </c>
      <c r="H409" s="15">
        <f t="shared" si="59"/>
        <v>100000</v>
      </c>
    </row>
    <row r="410" spans="1:8" ht="12.75">
      <c r="A410" s="35" t="s">
        <v>186</v>
      </c>
      <c r="B410" s="34" t="s">
        <v>7</v>
      </c>
      <c r="C410" s="34" t="s">
        <v>122</v>
      </c>
      <c r="D410" s="34" t="s">
        <v>144</v>
      </c>
      <c r="E410" s="34"/>
      <c r="F410" s="15">
        <f t="shared" si="59"/>
        <v>100000</v>
      </c>
      <c r="G410" s="15">
        <f t="shared" si="59"/>
        <v>0</v>
      </c>
      <c r="H410" s="15">
        <f t="shared" si="59"/>
        <v>100000</v>
      </c>
    </row>
    <row r="411" spans="1:8" ht="40.5" customHeight="1">
      <c r="A411" s="35" t="s">
        <v>232</v>
      </c>
      <c r="B411" s="34" t="s">
        <v>7</v>
      </c>
      <c r="C411" s="34" t="s">
        <v>122</v>
      </c>
      <c r="D411" s="34" t="s">
        <v>145</v>
      </c>
      <c r="E411" s="34"/>
      <c r="F411" s="15">
        <f t="shared" si="59"/>
        <v>100000</v>
      </c>
      <c r="G411" s="15">
        <f t="shared" si="59"/>
        <v>0</v>
      </c>
      <c r="H411" s="15">
        <f t="shared" si="59"/>
        <v>100000</v>
      </c>
    </row>
    <row r="412" spans="1:8" ht="40.5" customHeight="1">
      <c r="A412" s="35" t="s">
        <v>231</v>
      </c>
      <c r="B412" s="34" t="s">
        <v>7</v>
      </c>
      <c r="C412" s="34" t="s">
        <v>122</v>
      </c>
      <c r="D412" s="34" t="s">
        <v>169</v>
      </c>
      <c r="E412" s="34"/>
      <c r="F412" s="15">
        <f t="shared" si="59"/>
        <v>100000</v>
      </c>
      <c r="G412" s="15">
        <f t="shared" si="59"/>
        <v>0</v>
      </c>
      <c r="H412" s="15">
        <f t="shared" si="59"/>
        <v>100000</v>
      </c>
    </row>
    <row r="413" spans="1:8" ht="25.5">
      <c r="A413" s="35" t="s">
        <v>230</v>
      </c>
      <c r="B413" s="34" t="s">
        <v>7</v>
      </c>
      <c r="C413" s="34" t="s">
        <v>122</v>
      </c>
      <c r="D413" s="34" t="s">
        <v>169</v>
      </c>
      <c r="E413" s="34" t="s">
        <v>123</v>
      </c>
      <c r="F413" s="15">
        <f t="shared" si="59"/>
        <v>100000</v>
      </c>
      <c r="G413" s="15">
        <f t="shared" si="59"/>
        <v>0</v>
      </c>
      <c r="H413" s="15">
        <f t="shared" si="59"/>
        <v>100000</v>
      </c>
    </row>
    <row r="414" spans="1:8" ht="12.75">
      <c r="A414" s="36" t="s">
        <v>229</v>
      </c>
      <c r="B414" s="37" t="s">
        <v>7</v>
      </c>
      <c r="C414" s="37" t="s">
        <v>122</v>
      </c>
      <c r="D414" s="37" t="s">
        <v>169</v>
      </c>
      <c r="E414" s="37" t="s">
        <v>124</v>
      </c>
      <c r="F414" s="17">
        <v>100000</v>
      </c>
      <c r="G414" s="16"/>
      <c r="H414" s="16">
        <f>F414+G414</f>
        <v>100000</v>
      </c>
    </row>
  </sheetData>
  <sheetProtection/>
  <mergeCells count="3">
    <mergeCell ref="A4:H4"/>
    <mergeCell ref="F3:H3"/>
    <mergeCell ref="F1:H1"/>
  </mergeCells>
  <printOptions/>
  <pageMargins left="0.7086614173228347" right="0.11811023622047245" top="0" bottom="0" header="0.11811023622047245" footer="0"/>
  <pageSetup firstPageNumber="14" useFirstPageNumber="1" horizontalDpi="600" verticalDpi="600" orientation="portrait" paperSize="9" scale="80" r:id="rId1"/>
  <headerFooter>
    <oddHeader>&amp;C&amp;Я</oddHeader>
    <oddFooter>&amp;R&amp;P</oddFooter>
  </headerFooter>
  <ignoredErrors>
    <ignoredError sqref="H253 H107 H205 G225:H225 H227 H300 H22 H32 H120 H143 H284:H287 H374 H376 H378 H380 H391 H388 H276:H280" formula="1"/>
    <ignoredError sqref="B206 E300 E160:E166 E254:E256 E2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2020-12-14T05:24:04Z</cp:lastPrinted>
  <dcterms:created xsi:type="dcterms:W3CDTF">2014-12-18T05:56:01Z</dcterms:created>
  <dcterms:modified xsi:type="dcterms:W3CDTF">2021-01-14T06:51:21Z</dcterms:modified>
  <cp:category/>
  <cp:version/>
  <cp:contentType/>
  <cp:contentStatus/>
</cp:coreProperties>
</file>