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<sst xmlns="http://schemas.openxmlformats.org/spreadsheetml/2006/main" count="608" uniqueCount="212">
  <si>
    <t>(рублей)</t>
  </si>
  <si>
    <t>Наименование</t>
  </si>
  <si>
    <t>Целевая статья</t>
  </si>
  <si>
    <t>Группы и подгруппы видов расходов</t>
  </si>
  <si>
    <t>Муниципальная программа "Безопасный город" муниципального образования городское поселение "Город Малоярославец" на 2014-2017 годы"</t>
  </si>
  <si>
    <t>020 0000</t>
  </si>
  <si>
    <t>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</si>
  <si>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020 0046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</si>
  <si>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</si>
  <si>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</si>
  <si>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</si>
  <si>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</si>
  <si>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</si>
  <si>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</si>
  <si>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</si>
  <si>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</si>
  <si>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030 0000</t>
  </si>
  <si>
    <t>Социальная поддержка</t>
  </si>
  <si>
    <t>030 0047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</si>
  <si>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</si>
  <si>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</si>
  <si>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</si>
  <si>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</si>
  <si>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Компенсация возмещения затрат за льготный проезд отдельных категорий граждан</t>
  </si>
  <si>
    <t>030 0048</t>
  </si>
  <si>
    <t>Иные выплаты населению</t>
  </si>
  <si>
    <t>360</t>
  </si>
  <si>
    <t>Межбюджетные трансферты</t>
  </si>
  <si>
    <t>500</t>
  </si>
  <si>
    <t>Иные межбюджетные трансферты</t>
  </si>
  <si>
    <t>540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</si>
  <si>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</si>
  <si>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030 0049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</si>
  <si>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</si>
  <si>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030 0050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</si>
  <si>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</si>
  <si>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</si>
  <si>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</si>
  <si>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</si>
  <si>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040 0000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</si>
  <si>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</si>
  <si>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040 0051</t>
  </si>
  <si>
    <t>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</si>
  <si>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050 0000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</si>
  <si>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</si>
  <si>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050 0052</t>
  </si>
  <si>
    <t>052 0000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</si>
  <si>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Фонда содействия реформированию жилищно-коммунального хозяйства</t>
  </si>
  <si>
    <t>052 9503</t>
  </si>
  <si>
    <t>400</t>
  </si>
  <si>
    <t>Бюджетные инвестиции</t>
  </si>
  <si>
    <t>410</t>
  </si>
  <si>
    <t>Муниципальная адресная программа "Переселение граждан из аварийного жилищного фонда в муниципальном образовании городское поселение "Город Малоярославец" Калужской области на 2013-2017 годы"</t>
  </si>
  <si>
    <t>060 0000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</si>
  <si>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</si>
  <si>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070 0000</t>
  </si>
  <si>
    <t>Поддержка жилищного хозяйства</t>
  </si>
  <si>
    <t>070 0055</t>
  </si>
  <si>
    <t>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</si>
  <si>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080 0000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</si>
  <si>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</si>
  <si>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080 0056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</si>
  <si>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</si>
  <si>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090 0000</t>
  </si>
  <si>
    <t>Поддержка коммунального хозяйства</t>
  </si>
  <si>
    <t>090 0058</t>
  </si>
  <si>
    <t>Строительство котельной микрорайона Маклино в МО ГП "Город Малоярославец"</t>
  </si>
  <si>
    <t>090 0075</t>
  </si>
  <si>
    <t>100 0000</t>
  </si>
  <si>
    <t>Процентные платежи по муниципальному долгу муниципального образования городское поселение "Город Малоярославец"</t>
  </si>
  <si>
    <t>100 0065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</si>
  <si>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</si>
  <si>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</si>
  <si>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</si>
  <si>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</si>
  <si>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Субсидии бюджетным учреждениям</t>
  </si>
  <si>
    <t>610</t>
  </si>
  <si>
    <t>Реконструкция территории сквера, прилегающей к Монументу героям Отечественной войны 1812 года в г. Малоярославец Калужской области РФ</t>
  </si>
  <si>
    <t>100 0077</t>
  </si>
  <si>
    <t>Муниципальная программа "Развитие культуры в муниципальном образовании городское поселение "Город Малоярославец" на 2014-2020 годы"</t>
  </si>
  <si>
    <t>110 0000</t>
  </si>
  <si>
    <t>Подпрограмма "Развитие музеев в муниципальном образовании городское поселение "Город Малоярославец"</t>
  </si>
  <si>
    <t>111 0000</t>
  </si>
  <si>
    <t>Расходы на обеспечение деятельности (оказание услуг) муниципальных казенных учреждений</t>
  </si>
  <si>
    <t>111 0059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</si>
  <si>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</si>
  <si>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</si>
  <si>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</si>
  <si>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</si>
  <si>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Уплата налогов, сборов и иных платежей</t>
  </si>
  <si>
    <t>850</t>
  </si>
  <si>
    <t>Расходы на обеспечение деятельности (оказание услуг) муниципальных бюджетных учреждений</t>
  </si>
  <si>
    <t>111 0060</t>
  </si>
  <si>
    <t>Подпрограмма "Библиотечное обслуживание в муниципальном образовании городское поселение "Город Малоярославец"</t>
  </si>
  <si>
    <t>112 0000</t>
  </si>
  <si>
    <t>112 0059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</si>
  <si>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</si>
  <si>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113 0000</t>
  </si>
  <si>
    <t>113 0060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</si>
  <si>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</si>
  <si>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114 0000</t>
  </si>
  <si>
    <t>114 0060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</si>
  <si>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</si>
  <si>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115 0000</t>
  </si>
  <si>
    <t>Проведение мероприятий в сфере культуры</t>
  </si>
  <si>
    <t>115 0061</t>
  </si>
  <si>
    <t>Муниципальная программа "Чистая вода в муниципальном образовании городское поселение "Город Малоярославец" на 2014-2020 годы"</t>
  </si>
  <si>
    <t>120 0000</t>
  </si>
  <si>
    <t>120 0058</t>
  </si>
  <si>
    <t>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</si>
  <si>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130 0000</t>
  </si>
  <si>
    <t>130 0060</t>
  </si>
  <si>
    <t>Оказание поддержки физкультурно-спортивным организациям</t>
  </si>
  <si>
    <t>130 0062</t>
  </si>
  <si>
    <t>Муниципальная программа "Развитие туризма в муниципальном образовании городское поселение "Город Малоярославец" на 2014-2020 годы"</t>
  </si>
  <si>
    <t>150 0000</t>
  </si>
  <si>
    <t>Проведение мероприятий в сфере туризма</t>
  </si>
  <si>
    <t>150 0063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</si>
  <si>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</si>
  <si>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160 0000</t>
  </si>
  <si>
    <t>Уличное освещение</t>
  </si>
  <si>
    <t>160 0066</t>
  </si>
  <si>
    <t>Озеленение</t>
  </si>
  <si>
    <t>160 0067</t>
  </si>
  <si>
    <t>Организация и содержание мест захоронения</t>
  </si>
  <si>
    <t>160 0068</t>
  </si>
  <si>
    <t>Мероприятия по благоустройству городского поселения</t>
  </si>
  <si>
    <t>160 0069</t>
  </si>
  <si>
    <t>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</si>
  <si>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170 0000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</si>
  <si>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</si>
  <si>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170 0070</t>
  </si>
  <si>
    <t>Стимулирование руководителей исполнительно-распорядительных органов муниципальных образований области</t>
  </si>
  <si>
    <t>Расходы на выплаты персоналу государственных (муниципальных) органов</t>
  </si>
  <si>
    <t>120</t>
  </si>
  <si>
    <t>Обеспечение деятельности Администрации муниципального образования городское поселение "Город Малоярославец"</t>
  </si>
  <si>
    <t>740 0000</t>
  </si>
  <si>
    <t>Центральный аппарат</t>
  </si>
  <si>
    <t>740 0040</t>
  </si>
  <si>
    <t>Представительские расходы</t>
  </si>
  <si>
    <t>740 0043</t>
  </si>
  <si>
    <t>Глава местной администрации (исполнительно-распорядительного органа муниципального образования)</t>
  </si>
  <si>
    <t>740 0045</t>
  </si>
  <si>
    <t>Резервные фонды местных администраций</t>
  </si>
  <si>
    <t>750 0000</t>
  </si>
  <si>
    <t>Резервные фонды</t>
  </si>
  <si>
    <t>750 0073</t>
  </si>
  <si>
    <t>Выполнение других обязательств государства</t>
  </si>
  <si>
    <t>760 0000</t>
  </si>
  <si>
    <t>760 0074</t>
  </si>
  <si>
    <t>Обеспечение деятельности Городской Думы муниципального образования городское поселение "Город Малоярославец"</t>
  </si>
  <si>
    <t>810 0000</t>
  </si>
  <si>
    <t>810 0040</t>
  </si>
  <si>
    <t>Депутаты представительного органа муниципального образования</t>
  </si>
  <si>
    <t>810 0042</t>
  </si>
  <si>
    <t>Мероприятия в области средств массовой информации</t>
  </si>
  <si>
    <t>890 0000</t>
  </si>
  <si>
    <t>Оказание поддержки в сфере средств массовой информации</t>
  </si>
  <si>
    <t>890 0071</t>
  </si>
  <si>
    <t>Итого</t>
  </si>
  <si>
    <t xml:space="preserve"> МО ГП "Город Малоярославец"</t>
  </si>
  <si>
    <t>% исполнения</t>
  </si>
  <si>
    <t>Приложение № 5</t>
  </si>
  <si>
    <t>Измененные бюджетные ассигнования на 2015 год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</si>
  <si>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</si>
  <si>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Межбюджетные трансферты на приобретение жилья, нуждающихся в улучшении жилищных условий молодых семей</t>
  </si>
  <si>
    <t>030 0080</t>
  </si>
  <si>
    <t>Организация предоставления социальной помощи отдельным категориям граждан, находящимся в трудной жизненной ситуации</t>
  </si>
  <si>
    <t>030 0304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</si>
  <si>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</si>
  <si>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</si>
  <si>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052 9502</t>
  </si>
  <si>
    <t>Капитальные вложения в объекты государственной (муниципальной) собственности</t>
  </si>
  <si>
    <t>Обеспечение мероприятий по переселению граждан из аварийного жилищного фонда, осуществляемых за счет средств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</si>
  <si>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</si>
  <si>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осуществляемых за счет дополнительных средств бюджета</t>
  </si>
  <si>
    <t>052 9604</t>
  </si>
  <si>
    <t>Обеспечение мероприятий по переселению граждан из аварийного жилищного фонда, осуществляемых за счет дополнительных средств бюджета</t>
  </si>
  <si>
    <t>060 9602</t>
  </si>
  <si>
    <t>060 9603</t>
  </si>
  <si>
    <t>060 9604</t>
  </si>
  <si>
    <t>060 9606</t>
  </si>
  <si>
    <t>460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</si>
  <si>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</si>
  <si>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Резервный фонд Правительства Калужской области</t>
  </si>
  <si>
    <t>750 0060</t>
  </si>
  <si>
    <t>760 0053</t>
  </si>
  <si>
    <t>Проведение выборов</t>
  </si>
  <si>
    <t>780 0000</t>
  </si>
  <si>
    <t>Проведение выборов в представительные органы муниципальных образований</t>
  </si>
  <si>
    <t>780 0079</t>
  </si>
  <si>
    <t>Специальные расходы</t>
  </si>
  <si>
    <t>880</t>
  </si>
  <si>
    <t>Мероприятия, направленные на энергосбережение и повышение энергоэффективности в Калужской области</t>
  </si>
  <si>
    <t>090 8911</t>
  </si>
  <si>
    <t>Мероприятия, направленные на развитие водохозяйственного комплекса в Калужской области</t>
  </si>
  <si>
    <t>120 8904</t>
  </si>
  <si>
    <t>Государственная поддержка (грант) реализации лучших событийных региональных и межрегиональных проектов в рамках развития культурно-познавательного туризма</t>
  </si>
  <si>
    <t>150 5192</t>
  </si>
  <si>
    <t>Приобретение объектов недвижимого имущества</t>
  </si>
  <si>
    <t>080 0083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</si>
  <si>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собственности</t>
  </si>
  <si>
    <t>Мероприятия, в целях реализации постановления Правительства Калужской области от 24.11.2014 № 687</t>
  </si>
  <si>
    <t>150 0613</t>
  </si>
  <si>
    <t>760 0082</t>
  </si>
  <si>
    <t>Исполнено за 2015 год</t>
  </si>
  <si>
    <t>Исполнение расходов бюджета муниципального образования городское поселение «Город Малоярославец» за 2015 год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</si>
  <si>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 xml:space="preserve">к Решению Городской Думы </t>
  </si>
  <si>
    <t>Глава муниципального образования                                                       О.А.Жукова</t>
  </si>
  <si>
    <t>Иные межбюджетные трансферты, передаваемые бюджету субъекта Российской Федерации из местного бюджета, в целях развития инфраструктуры городского поселения</t>
  </si>
  <si>
    <t>Подпрограмма " Формирование сбалансированного рынка жилья и повышение эффективности обеспечения жильем отдельных категорий граждан"</t>
  </si>
  <si>
    <t>№ 98  от   "26" мая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</si>
</sst>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30" borderId="0">
      <alignment/>
      <protection/>
    </xf>
    <xf numFmtId="0" fontId="1" fillId="30" borderId="0">
      <alignment/>
      <protection/>
    </xf>
    <xf numFmtId="0" fontId="1" fillId="30" borderId="0">
      <alignment/>
      <protection/>
    </xf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25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0" borderId="0" xfId="54" applyFont="1" applyAlignment="1">
      <alignment horizontal="right"/>
      <protection/>
    </xf>
    <xf numFmtId="0" fontId="4" fillId="0" borderId="0" xfId="0" applyFont="1" applyAlignment="1">
      <alignment/>
    </xf>
    <xf numFmtId="49" fontId="6" fillId="30" borderId="10" xfId="0" applyNumberFormat="1" applyFont="1" applyFill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/>
    </xf>
    <xf numFmtId="0" fontId="2" fillId="34" borderId="12" xfId="54" applyFont="1" applyFill="1" applyBorder="1" applyAlignment="1">
      <alignment horizontal="center" vertical="center" wrapText="1"/>
      <protection/>
    </xf>
    <xf numFmtId="0" fontId="7" fillId="34" borderId="13" xfId="54" applyFont="1" applyFill="1" applyBorder="1" applyAlignment="1">
      <alignment horizontal="center" vertical="center" shrinkToFit="1"/>
      <protection/>
    </xf>
    <xf numFmtId="0" fontId="3" fillId="0" borderId="0" xfId="0" applyFont="1" applyFill="1" applyAlignment="1">
      <alignment horizontal="right" vertical="center"/>
    </xf>
    <xf numFmtId="0" fontId="7" fillId="34" borderId="11" xfId="54" applyFont="1" applyFill="1" applyBorder="1" applyAlignment="1">
      <alignment horizontal="center" vertical="center" shrinkToFit="1"/>
      <protection/>
    </xf>
    <xf numFmtId="0" fontId="7" fillId="34" borderId="12" xfId="54" applyFont="1" applyFill="1" applyBorder="1" applyAlignment="1">
      <alignment horizontal="center" vertical="center" shrinkToFit="1"/>
      <protection/>
    </xf>
    <xf numFmtId="0" fontId="7" fillId="34" borderId="14" xfId="54" applyFont="1" applyFill="1" applyBorder="1" applyAlignment="1">
      <alignment horizontal="center" vertical="center" shrinkToFit="1"/>
      <protection/>
    </xf>
    <xf numFmtId="4" fontId="42" fillId="35" borderId="10" xfId="53" applyNumberFormat="1" applyFont="1" applyFill="1" applyBorder="1" applyAlignment="1">
      <alignment horizontal="right" vertical="center" shrinkToFit="1"/>
      <protection/>
    </xf>
    <xf numFmtId="49" fontId="42" fillId="35" borderId="10" xfId="53" applyNumberFormat="1" applyFont="1" applyFill="1" applyBorder="1" applyAlignment="1">
      <alignment horizontal="center" vertical="center" wrapText="1"/>
      <protection/>
    </xf>
    <xf numFmtId="49" fontId="42" fillId="35" borderId="15" xfId="53" applyNumberFormat="1" applyFont="1" applyFill="1" applyBorder="1" applyAlignment="1">
      <alignment horizontal="center" vertical="center" wrapText="1"/>
      <protection/>
    </xf>
    <xf numFmtId="49" fontId="43" fillId="35" borderId="15" xfId="53" applyNumberFormat="1" applyFont="1" applyFill="1" applyBorder="1" applyAlignment="1">
      <alignment horizontal="center" vertical="center" wrapText="1"/>
      <protection/>
    </xf>
    <xf numFmtId="0" fontId="42" fillId="35" borderId="15" xfId="53" applyFont="1" applyFill="1" applyBorder="1" applyAlignment="1">
      <alignment horizontal="center" vertical="center"/>
      <protection/>
    </xf>
    <xf numFmtId="0" fontId="42" fillId="35" borderId="10" xfId="53" applyFont="1" applyFill="1" applyBorder="1" applyAlignment="1">
      <alignment horizontal="center" vertical="center"/>
      <protection/>
    </xf>
    <xf numFmtId="164" fontId="4" fillId="0" borderId="10" xfId="0" applyNumberFormat="1" applyFont="1" applyBorder="1" applyAlignment="1">
      <alignment vertical="center" wrapText="1"/>
    </xf>
    <xf numFmtId="11" fontId="43" fillId="35" borderId="16" xfId="53" applyNumberFormat="1" applyFont="1" applyFill="1" applyBorder="1" applyAlignment="1">
      <alignment horizontal="left" vertical="center" wrapText="1"/>
      <protection/>
    </xf>
    <xf numFmtId="4" fontId="43" fillId="35" borderId="10" xfId="53" applyNumberFormat="1" applyFont="1" applyFill="1" applyBorder="1" applyAlignment="1">
      <alignment horizontal="right" vertical="center" shrinkToFit="1"/>
      <protection/>
    </xf>
    <xf numFmtId="11" fontId="42" fillId="35" borderId="16" xfId="53" applyNumberFormat="1" applyFont="1" applyFill="1" applyBorder="1" applyAlignment="1">
      <alignment horizontal="left" vertical="center" wrapText="1"/>
      <protection/>
    </xf>
    <xf numFmtId="49" fontId="43" fillId="35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Border="1" applyAlignment="1">
      <alignment vertical="center" wrapText="1"/>
    </xf>
    <xf numFmtId="49" fontId="42" fillId="35" borderId="15" xfId="53" applyNumberFormat="1" applyFont="1" applyFill="1" applyBorder="1" applyAlignment="1">
      <alignment horizontal="center" vertical="center" wrapText="1"/>
      <protection/>
    </xf>
    <xf numFmtId="0" fontId="42" fillId="35" borderId="16" xfId="53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7" fillId="34" borderId="0" xfId="54" applyFont="1" applyFill="1" applyBorder="1" applyAlignment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5"/>
  <sheetViews>
    <sheetView tabSelected="1" zoomScale="120" zoomScaleNormal="120" zoomScalePageLayoutView="0" workbookViewId="0" topLeftCell="A1">
      <selection activeCell="A6" sqref="A6:F6"/>
    </sheetView>
  </sheetViews>
  <sheetFormatPr defaultColWidth="9.00390625" defaultRowHeight="12.75"/>
  <cols>
    <col min="1" max="1" width="51.75390625" style="0" customWidth="1"/>
    <col min="3" max="3" width="14.00390625" style="0" customWidth="1"/>
    <col min="4" max="4" width="12.75390625" style="0" customWidth="1"/>
    <col min="5" max="5" width="12.25390625" style="0" customWidth="1"/>
    <col min="6" max="6" width="9.125" style="0" customWidth="1"/>
  </cols>
  <sheetData>
    <row r="1" spans="1:6" ht="14.25">
      <c r="A1" s="4"/>
      <c r="B1" s="4"/>
      <c r="C1" s="4"/>
      <c r="D1" s="4"/>
      <c r="E1" s="1"/>
      <c r="F1" s="1" t="s">
        <v>162</v>
      </c>
    </row>
    <row r="2" spans="1:6" ht="17.25" customHeight="1">
      <c r="A2" s="4"/>
      <c r="B2" s="4"/>
      <c r="C2" s="4"/>
      <c r="D2" s="4"/>
      <c r="E2" s="2"/>
      <c r="F2" s="3" t="s">
        <v>207</v>
      </c>
    </row>
    <row r="3" spans="1:6" ht="19.5" customHeight="1">
      <c r="A3" s="4"/>
      <c r="B3" s="4"/>
      <c r="C3" s="4"/>
      <c r="D3" s="4"/>
      <c r="E3" s="2"/>
      <c r="F3" s="3" t="s">
        <v>160</v>
      </c>
    </row>
    <row r="4" spans="1:6" ht="23.25" customHeight="1">
      <c r="A4" s="4"/>
      <c r="B4" s="4"/>
      <c r="C4" s="4"/>
      <c r="D4" s="4"/>
      <c r="E4" s="3"/>
      <c r="F4" s="3" t="s">
        <v>211</v>
      </c>
    </row>
    <row r="5" spans="1:6" ht="24" customHeight="1">
      <c r="A5" s="4"/>
      <c r="B5" s="4"/>
      <c r="C5" s="4"/>
      <c r="D5" s="4"/>
      <c r="E5" s="3"/>
      <c r="F5" s="9" t="s">
        <v>208</v>
      </c>
    </row>
    <row r="6" spans="1:6" ht="68.25" customHeight="1">
      <c r="A6" s="28" t="s">
        <v>206</v>
      </c>
      <c r="B6" s="28"/>
      <c r="C6" s="28"/>
      <c r="D6" s="28"/>
      <c r="E6" s="28"/>
      <c r="F6" s="28"/>
    </row>
    <row r="7" spans="1:6" ht="12.75">
      <c r="A7" s="29" t="s">
        <v>0</v>
      </c>
      <c r="B7" s="29"/>
      <c r="C7" s="29"/>
      <c r="D7" s="29"/>
      <c r="E7" s="29"/>
      <c r="F7" s="29"/>
    </row>
    <row r="8" spans="1:6" ht="51" customHeight="1">
      <c r="A8" s="7" t="s">
        <v>1</v>
      </c>
      <c r="B8" s="7" t="s">
        <v>2</v>
      </c>
      <c r="C8" s="7" t="s">
        <v>3</v>
      </c>
      <c r="D8" s="5" t="s">
        <v>163</v>
      </c>
      <c r="E8" s="5" t="s">
        <v>205</v>
      </c>
      <c r="F8" s="6" t="s">
        <v>161</v>
      </c>
    </row>
    <row r="9" spans="1:6" ht="12.75">
      <c r="A9" s="8">
        <v>1</v>
      </c>
      <c r="B9" s="8">
        <v>2</v>
      </c>
      <c r="C9" s="11">
        <v>3</v>
      </c>
      <c r="D9" s="11">
        <v>4</v>
      </c>
      <c r="E9" s="12">
        <v>5</v>
      </c>
      <c r="F9" s="10">
        <v>6</v>
      </c>
    </row>
    <row r="10" spans="1:6" ht="38.25">
      <c r="A10" s="22" t="s">
        <v>4</v>
      </c>
      <c r="B10" s="15" t="s">
        <v>5</v>
      </c>
      <c r="C10" s="14"/>
      <c r="D10" s="13">
        <v>100000</v>
      </c>
      <c r="E10" s="13">
        <v>4500</v>
      </c>
      <c r="F10" s="27">
        <f>E10/D10*100</f>
        <v>4.5</v>
      </c>
    </row>
    <row r="11" spans="1:6" ht="38.25">
      <c r="A11" s="20" t="s">
        <v>6</v>
      </c>
      <c r="B11" s="16" t="s">
        <v>7</v>
      </c>
      <c r="C11" s="23"/>
      <c r="D11" s="21">
        <v>100000</v>
      </c>
      <c r="E11" s="21">
        <v>4500</v>
      </c>
      <c r="F11" s="19">
        <f aca="true" t="shared" si="0" ref="F11:F64">E11/D11*100</f>
        <v>4.5</v>
      </c>
    </row>
    <row r="12" spans="1:6" ht="25.5">
      <c r="A12" s="20" t="s">
        <v>8</v>
      </c>
      <c r="B12" s="16" t="s">
        <v>7</v>
      </c>
      <c r="C12" s="23" t="s">
        <v>9</v>
      </c>
      <c r="D12" s="21">
        <v>100000</v>
      </c>
      <c r="E12" s="21">
        <v>4500</v>
      </c>
      <c r="F12" s="19">
        <f t="shared" si="0"/>
        <v>4.5</v>
      </c>
    </row>
    <row r="13" spans="1:6" ht="25.5">
      <c r="A13" s="20" t="s">
        <v>10</v>
      </c>
      <c r="B13" s="16" t="s">
        <v>7</v>
      </c>
      <c r="C13" s="23" t="s">
        <v>11</v>
      </c>
      <c r="D13" s="21">
        <v>100000</v>
      </c>
      <c r="E13" s="21">
        <v>4500</v>
      </c>
      <c r="F13" s="19">
        <f t="shared" si="0"/>
        <v>4.5</v>
      </c>
    </row>
    <row r="14" spans="1:6" ht="38.25">
      <c r="A14" s="22" t="s">
        <v>164</v>
      </c>
      <c r="B14" s="15" t="s">
        <v>16</v>
      </c>
      <c r="C14" s="14"/>
      <c r="D14" s="13">
        <v>5352292.5</v>
      </c>
      <c r="E14" s="13">
        <v>4226368.59</v>
      </c>
      <c r="F14" s="24">
        <f t="shared" si="0"/>
        <v>78.9637074206987</v>
      </c>
    </row>
    <row r="15" spans="1:6" ht="12.75">
      <c r="A15" s="20" t="s">
        <v>17</v>
      </c>
      <c r="B15" s="16" t="s">
        <v>18</v>
      </c>
      <c r="C15" s="23"/>
      <c r="D15" s="21">
        <v>594423.57</v>
      </c>
      <c r="E15" s="21">
        <v>472500</v>
      </c>
      <c r="F15" s="19">
        <f t="shared" si="0"/>
        <v>79.48877262723617</v>
      </c>
    </row>
    <row r="16" spans="1:6" ht="12.75">
      <c r="A16" s="20" t="s">
        <v>12</v>
      </c>
      <c r="B16" s="16" t="s">
        <v>18</v>
      </c>
      <c r="C16" s="23" t="s">
        <v>13</v>
      </c>
      <c r="D16" s="21">
        <v>544423.57</v>
      </c>
      <c r="E16" s="21">
        <v>437500</v>
      </c>
      <c r="F16" s="19">
        <f t="shared" si="0"/>
        <v>80.36022393372868</v>
      </c>
    </row>
    <row r="17" spans="1:6" ht="12.75">
      <c r="A17" s="20" t="s">
        <v>14</v>
      </c>
      <c r="B17" s="16" t="s">
        <v>18</v>
      </c>
      <c r="C17" s="23" t="s">
        <v>15</v>
      </c>
      <c r="D17" s="21">
        <v>360000</v>
      </c>
      <c r="E17" s="21">
        <v>292800</v>
      </c>
      <c r="F17" s="19">
        <f t="shared" si="0"/>
        <v>81.33333333333333</v>
      </c>
    </row>
    <row r="18" spans="1:6" ht="12.75">
      <c r="A18" s="20" t="s">
        <v>25</v>
      </c>
      <c r="B18" s="16" t="s">
        <v>18</v>
      </c>
      <c r="C18" s="23" t="s">
        <v>26</v>
      </c>
      <c r="D18" s="21">
        <v>184423.57</v>
      </c>
      <c r="E18" s="21">
        <v>144700</v>
      </c>
      <c r="F18" s="19">
        <f t="shared" si="0"/>
        <v>78.46068699353341</v>
      </c>
    </row>
    <row r="19" spans="1:6" ht="25.5">
      <c r="A19" s="20" t="s">
        <v>19</v>
      </c>
      <c r="B19" s="16" t="s">
        <v>18</v>
      </c>
      <c r="C19" s="23" t="s">
        <v>20</v>
      </c>
      <c r="D19" s="21">
        <v>50000</v>
      </c>
      <c r="E19" s="21">
        <v>35000</v>
      </c>
      <c r="F19" s="19">
        <f t="shared" si="0"/>
        <v>70</v>
      </c>
    </row>
    <row r="20" spans="1:6" ht="25.5">
      <c r="A20" s="20" t="s">
        <v>21</v>
      </c>
      <c r="B20" s="16" t="s">
        <v>18</v>
      </c>
      <c r="C20" s="23" t="s">
        <v>22</v>
      </c>
      <c r="D20" s="21">
        <v>50000</v>
      </c>
      <c r="E20" s="21">
        <v>35000</v>
      </c>
      <c r="F20" s="19">
        <f t="shared" si="0"/>
        <v>70</v>
      </c>
    </row>
    <row r="21" spans="1:6" ht="25.5">
      <c r="A21" s="20" t="s">
        <v>23</v>
      </c>
      <c r="B21" s="16" t="s">
        <v>24</v>
      </c>
      <c r="C21" s="23"/>
      <c r="D21" s="21">
        <v>400000</v>
      </c>
      <c r="E21" s="21">
        <v>396000</v>
      </c>
      <c r="F21" s="19">
        <f t="shared" si="0"/>
        <v>99</v>
      </c>
    </row>
    <row r="22" spans="1:6" ht="12.75">
      <c r="A22" s="20" t="s">
        <v>12</v>
      </c>
      <c r="B22" s="16" t="s">
        <v>24</v>
      </c>
      <c r="C22" s="23" t="s">
        <v>13</v>
      </c>
      <c r="D22" s="21">
        <v>400000</v>
      </c>
      <c r="E22" s="21">
        <v>396000</v>
      </c>
      <c r="F22" s="19">
        <f t="shared" si="0"/>
        <v>99</v>
      </c>
    </row>
    <row r="23" spans="1:6" ht="12.75">
      <c r="A23" s="20" t="s">
        <v>25</v>
      </c>
      <c r="B23" s="16" t="s">
        <v>24</v>
      </c>
      <c r="C23" s="23" t="s">
        <v>26</v>
      </c>
      <c r="D23" s="21">
        <v>400000</v>
      </c>
      <c r="E23" s="21">
        <v>396000</v>
      </c>
      <c r="F23" s="19">
        <f t="shared" si="0"/>
        <v>99</v>
      </c>
    </row>
    <row r="24" spans="1:6" ht="63.75">
      <c r="A24" s="20" t="s">
        <v>31</v>
      </c>
      <c r="B24" s="16" t="s">
        <v>32</v>
      </c>
      <c r="C24" s="23"/>
      <c r="D24" s="21">
        <v>515576.43</v>
      </c>
      <c r="E24" s="21">
        <v>515576.43</v>
      </c>
      <c r="F24" s="19">
        <f t="shared" si="0"/>
        <v>100</v>
      </c>
    </row>
    <row r="25" spans="1:6" ht="12.75">
      <c r="A25" s="20" t="s">
        <v>12</v>
      </c>
      <c r="B25" s="16" t="s">
        <v>32</v>
      </c>
      <c r="C25" s="23" t="s">
        <v>13</v>
      </c>
      <c r="D25" s="21">
        <v>515576.43</v>
      </c>
      <c r="E25" s="21">
        <v>515576.43</v>
      </c>
      <c r="F25" s="19">
        <f t="shared" si="0"/>
        <v>100</v>
      </c>
    </row>
    <row r="26" spans="1:6" ht="12.75">
      <c r="A26" s="20" t="s">
        <v>25</v>
      </c>
      <c r="B26" s="16" t="s">
        <v>32</v>
      </c>
      <c r="C26" s="23" t="s">
        <v>26</v>
      </c>
      <c r="D26" s="21">
        <v>515576.43</v>
      </c>
      <c r="E26" s="21">
        <v>515576.43</v>
      </c>
      <c r="F26" s="19">
        <f t="shared" si="0"/>
        <v>100</v>
      </c>
    </row>
    <row r="27" spans="1:6" ht="38.25">
      <c r="A27" s="20" t="s">
        <v>33</v>
      </c>
      <c r="B27" s="16" t="s">
        <v>34</v>
      </c>
      <c r="C27" s="23"/>
      <c r="D27" s="21">
        <v>1098000</v>
      </c>
      <c r="E27" s="21">
        <v>1097999.66</v>
      </c>
      <c r="F27" s="19">
        <f t="shared" si="0"/>
        <v>99.99996903460837</v>
      </c>
    </row>
    <row r="28" spans="1:6" ht="12.75">
      <c r="A28" s="20" t="s">
        <v>35</v>
      </c>
      <c r="B28" s="16" t="s">
        <v>34</v>
      </c>
      <c r="C28" s="23" t="s">
        <v>36</v>
      </c>
      <c r="D28" s="21">
        <v>1098000</v>
      </c>
      <c r="E28" s="21">
        <v>1097999.66</v>
      </c>
      <c r="F28" s="19">
        <f t="shared" si="0"/>
        <v>99.99996903460837</v>
      </c>
    </row>
    <row r="29" spans="1:6" ht="38.25">
      <c r="A29" s="20" t="s">
        <v>37</v>
      </c>
      <c r="B29" s="16" t="s">
        <v>34</v>
      </c>
      <c r="C29" s="23" t="s">
        <v>38</v>
      </c>
      <c r="D29" s="21">
        <v>1098000</v>
      </c>
      <c r="E29" s="21">
        <v>1097999.66</v>
      </c>
      <c r="F29" s="19">
        <f t="shared" si="0"/>
        <v>99.99996903460837</v>
      </c>
    </row>
    <row r="30" spans="1:6" ht="38.25">
      <c r="A30" s="20" t="s">
        <v>165</v>
      </c>
      <c r="B30" s="16" t="s">
        <v>166</v>
      </c>
      <c r="C30" s="23"/>
      <c r="D30" s="21">
        <v>1000000</v>
      </c>
      <c r="E30" s="21">
        <v>0</v>
      </c>
      <c r="F30" s="19">
        <f t="shared" si="0"/>
        <v>0</v>
      </c>
    </row>
    <row r="31" spans="1:6" ht="12.75">
      <c r="A31" s="20" t="s">
        <v>27</v>
      </c>
      <c r="B31" s="16" t="s">
        <v>166</v>
      </c>
      <c r="C31" s="23" t="s">
        <v>28</v>
      </c>
      <c r="D31" s="21">
        <v>1000000</v>
      </c>
      <c r="E31" s="21">
        <v>0</v>
      </c>
      <c r="F31" s="19">
        <f t="shared" si="0"/>
        <v>0</v>
      </c>
    </row>
    <row r="32" spans="1:6" ht="12.75">
      <c r="A32" s="20" t="s">
        <v>29</v>
      </c>
      <c r="B32" s="16" t="s">
        <v>166</v>
      </c>
      <c r="C32" s="23" t="s">
        <v>30</v>
      </c>
      <c r="D32" s="21">
        <v>1000000</v>
      </c>
      <c r="E32" s="21">
        <v>0</v>
      </c>
      <c r="F32" s="19">
        <f t="shared" si="0"/>
        <v>0</v>
      </c>
    </row>
    <row r="33" spans="1:6" ht="38.25">
      <c r="A33" s="20" t="s">
        <v>167</v>
      </c>
      <c r="B33" s="16" t="s">
        <v>168</v>
      </c>
      <c r="C33" s="23"/>
      <c r="D33" s="21">
        <v>1744292.5</v>
      </c>
      <c r="E33" s="21">
        <v>1744292.5</v>
      </c>
      <c r="F33" s="19">
        <f t="shared" si="0"/>
        <v>100</v>
      </c>
    </row>
    <row r="34" spans="1:6" ht="12.75">
      <c r="A34" s="20" t="s">
        <v>12</v>
      </c>
      <c r="B34" s="16" t="s">
        <v>168</v>
      </c>
      <c r="C34" s="23" t="s">
        <v>13</v>
      </c>
      <c r="D34" s="21">
        <v>1744292.5</v>
      </c>
      <c r="E34" s="21">
        <v>1744292.5</v>
      </c>
      <c r="F34" s="19">
        <f t="shared" si="0"/>
        <v>100</v>
      </c>
    </row>
    <row r="35" spans="1:6" ht="12.75">
      <c r="A35" s="20" t="s">
        <v>25</v>
      </c>
      <c r="B35" s="16" t="s">
        <v>168</v>
      </c>
      <c r="C35" s="23" t="s">
        <v>26</v>
      </c>
      <c r="D35" s="21">
        <v>1744292.5</v>
      </c>
      <c r="E35" s="21">
        <v>1744292.5</v>
      </c>
      <c r="F35" s="19">
        <f t="shared" si="0"/>
        <v>100</v>
      </c>
    </row>
    <row r="36" spans="1:6" ht="38.25">
      <c r="A36" s="22" t="s">
        <v>169</v>
      </c>
      <c r="B36" s="15" t="s">
        <v>39</v>
      </c>
      <c r="C36" s="14"/>
      <c r="D36" s="13">
        <v>396000</v>
      </c>
      <c r="E36" s="13">
        <v>363000</v>
      </c>
      <c r="F36" s="24">
        <f t="shared" si="0"/>
        <v>91.66666666666666</v>
      </c>
    </row>
    <row r="37" spans="1:6" ht="51">
      <c r="A37" s="20" t="s">
        <v>40</v>
      </c>
      <c r="B37" s="16" t="s">
        <v>41</v>
      </c>
      <c r="C37" s="23"/>
      <c r="D37" s="21">
        <v>396000</v>
      </c>
      <c r="E37" s="21">
        <v>363000</v>
      </c>
      <c r="F37" s="19">
        <f t="shared" si="0"/>
        <v>91.66666666666666</v>
      </c>
    </row>
    <row r="38" spans="1:6" ht="25.5">
      <c r="A38" s="20" t="s">
        <v>19</v>
      </c>
      <c r="B38" s="16" t="s">
        <v>41</v>
      </c>
      <c r="C38" s="23" t="s">
        <v>20</v>
      </c>
      <c r="D38" s="21">
        <v>396000</v>
      </c>
      <c r="E38" s="21">
        <v>363000</v>
      </c>
      <c r="F38" s="19">
        <f t="shared" si="0"/>
        <v>91.66666666666666</v>
      </c>
    </row>
    <row r="39" spans="1:6" ht="25.5">
      <c r="A39" s="20" t="s">
        <v>21</v>
      </c>
      <c r="B39" s="16" t="s">
        <v>41</v>
      </c>
      <c r="C39" s="23" t="s">
        <v>22</v>
      </c>
      <c r="D39" s="21">
        <v>396000</v>
      </c>
      <c r="E39" s="21">
        <v>363000</v>
      </c>
      <c r="F39" s="19">
        <f t="shared" si="0"/>
        <v>91.66666666666666</v>
      </c>
    </row>
    <row r="40" spans="1:6" ht="38.25">
      <c r="A40" s="22" t="s">
        <v>42</v>
      </c>
      <c r="B40" s="15" t="s">
        <v>43</v>
      </c>
      <c r="C40" s="14"/>
      <c r="D40" s="13">
        <f>D41</f>
        <v>24123046.59</v>
      </c>
      <c r="E40" s="13">
        <f>E41</f>
        <v>19798443.6</v>
      </c>
      <c r="F40" s="24">
        <f t="shared" si="0"/>
        <v>82.07273292009175</v>
      </c>
    </row>
    <row r="41" spans="1:6" ht="51">
      <c r="A41" s="20" t="s">
        <v>44</v>
      </c>
      <c r="B41" s="16" t="s">
        <v>45</v>
      </c>
      <c r="C41" s="23"/>
      <c r="D41" s="21">
        <f>D42+D44</f>
        <v>24123046.59</v>
      </c>
      <c r="E41" s="21">
        <f>E42+E44</f>
        <v>19798443.6</v>
      </c>
      <c r="F41" s="19">
        <f t="shared" si="0"/>
        <v>82.07273292009175</v>
      </c>
    </row>
    <row r="42" spans="1:6" ht="25.5">
      <c r="A42" s="20" t="s">
        <v>8</v>
      </c>
      <c r="B42" s="16" t="s">
        <v>45</v>
      </c>
      <c r="C42" s="23" t="s">
        <v>9</v>
      </c>
      <c r="D42" s="21">
        <v>19878790.95</v>
      </c>
      <c r="E42" s="21">
        <v>15554187.96</v>
      </c>
      <c r="F42" s="19">
        <f t="shared" si="0"/>
        <v>78.24514075892529</v>
      </c>
    </row>
    <row r="43" spans="1:6" ht="25.5">
      <c r="A43" s="20" t="s">
        <v>10</v>
      </c>
      <c r="B43" s="16" t="s">
        <v>45</v>
      </c>
      <c r="C43" s="23" t="s">
        <v>11</v>
      </c>
      <c r="D43" s="21">
        <v>19878790.95</v>
      </c>
      <c r="E43" s="21">
        <v>15554187.96</v>
      </c>
      <c r="F43" s="19">
        <f t="shared" si="0"/>
        <v>78.24514075892529</v>
      </c>
    </row>
    <row r="44" spans="1:6" ht="12.75">
      <c r="A44" s="20" t="s">
        <v>35</v>
      </c>
      <c r="B44" s="16" t="s">
        <v>45</v>
      </c>
      <c r="C44" s="23" t="s">
        <v>36</v>
      </c>
      <c r="D44" s="21">
        <v>4244255.64</v>
      </c>
      <c r="E44" s="21">
        <v>4244255.64</v>
      </c>
      <c r="F44" s="19">
        <f t="shared" si="0"/>
        <v>100</v>
      </c>
    </row>
    <row r="45" spans="1:6" ht="38.25">
      <c r="A45" s="20" t="s">
        <v>37</v>
      </c>
      <c r="B45" s="16" t="s">
        <v>45</v>
      </c>
      <c r="C45" s="23" t="s">
        <v>38</v>
      </c>
      <c r="D45" s="21">
        <v>4244255.64</v>
      </c>
      <c r="E45" s="21">
        <v>4244255.64</v>
      </c>
      <c r="F45" s="19">
        <f t="shared" si="0"/>
        <v>100</v>
      </c>
    </row>
    <row r="46" spans="1:6" ht="38.25">
      <c r="A46" s="22" t="s">
        <v>210</v>
      </c>
      <c r="B46" s="25" t="s">
        <v>46</v>
      </c>
      <c r="C46" s="14"/>
      <c r="D46" s="13">
        <v>138902103.76</v>
      </c>
      <c r="E46" s="13">
        <v>19043666.2</v>
      </c>
      <c r="F46" s="24">
        <f t="shared" si="0"/>
        <v>13.710135184780444</v>
      </c>
    </row>
    <row r="47" spans="1:6" ht="51">
      <c r="A47" s="20" t="s">
        <v>170</v>
      </c>
      <c r="B47" s="16" t="s">
        <v>171</v>
      </c>
      <c r="C47" s="23"/>
      <c r="D47" s="21">
        <v>91445974.62</v>
      </c>
      <c r="E47" s="21">
        <v>0</v>
      </c>
      <c r="F47" s="19">
        <f t="shared" si="0"/>
        <v>0</v>
      </c>
    </row>
    <row r="48" spans="1:6" ht="25.5">
      <c r="A48" s="20" t="s">
        <v>172</v>
      </c>
      <c r="B48" s="16" t="s">
        <v>171</v>
      </c>
      <c r="C48" s="23" t="s">
        <v>49</v>
      </c>
      <c r="D48" s="21">
        <v>91445974.62</v>
      </c>
      <c r="E48" s="21">
        <v>0</v>
      </c>
      <c r="F48" s="19">
        <f t="shared" si="0"/>
        <v>0</v>
      </c>
    </row>
    <row r="49" spans="1:6" ht="12.75">
      <c r="A49" s="20" t="s">
        <v>50</v>
      </c>
      <c r="B49" s="16" t="s">
        <v>171</v>
      </c>
      <c r="C49" s="23" t="s">
        <v>51</v>
      </c>
      <c r="D49" s="21">
        <v>91445974.62</v>
      </c>
      <c r="E49" s="21">
        <v>0</v>
      </c>
      <c r="F49" s="19">
        <f t="shared" si="0"/>
        <v>0</v>
      </c>
    </row>
    <row r="50" spans="1:6" ht="63.75">
      <c r="A50" s="20" t="s">
        <v>47</v>
      </c>
      <c r="B50" s="16" t="s">
        <v>48</v>
      </c>
      <c r="C50" s="23"/>
      <c r="D50" s="21">
        <v>28412462.94</v>
      </c>
      <c r="E50" s="21">
        <v>0</v>
      </c>
      <c r="F50" s="19">
        <f t="shared" si="0"/>
        <v>0</v>
      </c>
    </row>
    <row r="51" spans="1:6" ht="25.5">
      <c r="A51" s="20" t="s">
        <v>172</v>
      </c>
      <c r="B51" s="16" t="s">
        <v>48</v>
      </c>
      <c r="C51" s="23" t="s">
        <v>49</v>
      </c>
      <c r="D51" s="21">
        <v>28412462.94</v>
      </c>
      <c r="E51" s="21">
        <v>0</v>
      </c>
      <c r="F51" s="19">
        <f t="shared" si="0"/>
        <v>0</v>
      </c>
    </row>
    <row r="52" spans="1:6" ht="12.75">
      <c r="A52" s="20" t="s">
        <v>50</v>
      </c>
      <c r="B52" s="16" t="s">
        <v>48</v>
      </c>
      <c r="C52" s="23" t="s">
        <v>51</v>
      </c>
      <c r="D52" s="21">
        <v>28412462.94</v>
      </c>
      <c r="E52" s="21">
        <v>0</v>
      </c>
      <c r="F52" s="19">
        <f t="shared" si="0"/>
        <v>0</v>
      </c>
    </row>
    <row r="53" spans="1:6" ht="51">
      <c r="A53" s="20" t="s">
        <v>175</v>
      </c>
      <c r="B53" s="16" t="s">
        <v>176</v>
      </c>
      <c r="C53" s="23"/>
      <c r="D53" s="21">
        <v>19043666.2</v>
      </c>
      <c r="E53" s="21">
        <v>19043666.2</v>
      </c>
      <c r="F53" s="19">
        <f t="shared" si="0"/>
        <v>100</v>
      </c>
    </row>
    <row r="54" spans="1:6" ht="25.5">
      <c r="A54" s="20" t="s">
        <v>172</v>
      </c>
      <c r="B54" s="16" t="s">
        <v>176</v>
      </c>
      <c r="C54" s="23" t="s">
        <v>49</v>
      </c>
      <c r="D54" s="21">
        <v>19043666.2</v>
      </c>
      <c r="E54" s="21">
        <v>19043666.2</v>
      </c>
      <c r="F54" s="19">
        <f t="shared" si="0"/>
        <v>100</v>
      </c>
    </row>
    <row r="55" spans="1:6" ht="12.75">
      <c r="A55" s="20" t="s">
        <v>50</v>
      </c>
      <c r="B55" s="16" t="s">
        <v>176</v>
      </c>
      <c r="C55" s="23" t="s">
        <v>51</v>
      </c>
      <c r="D55" s="21">
        <v>19043666.2</v>
      </c>
      <c r="E55" s="21">
        <v>19043666.2</v>
      </c>
      <c r="F55" s="19">
        <f t="shared" si="0"/>
        <v>100</v>
      </c>
    </row>
    <row r="56" spans="1:6" ht="51">
      <c r="A56" s="22" t="s">
        <v>52</v>
      </c>
      <c r="B56" s="15" t="s">
        <v>53</v>
      </c>
      <c r="C56" s="14"/>
      <c r="D56" s="13">
        <v>6086905.91</v>
      </c>
      <c r="E56" s="13">
        <v>761746.68</v>
      </c>
      <c r="F56" s="24">
        <f t="shared" si="0"/>
        <v>12.514513798357696</v>
      </c>
    </row>
    <row r="57" spans="1:6" ht="38.25">
      <c r="A57" s="20" t="s">
        <v>173</v>
      </c>
      <c r="B57" s="16" t="s">
        <v>178</v>
      </c>
      <c r="C57" s="23"/>
      <c r="D57" s="21">
        <v>2369066.7</v>
      </c>
      <c r="E57" s="21">
        <v>0</v>
      </c>
      <c r="F57" s="19">
        <f t="shared" si="0"/>
        <v>0</v>
      </c>
    </row>
    <row r="58" spans="1:6" ht="25.5">
      <c r="A58" s="20" t="s">
        <v>172</v>
      </c>
      <c r="B58" s="16" t="s">
        <v>178</v>
      </c>
      <c r="C58" s="23" t="s">
        <v>49</v>
      </c>
      <c r="D58" s="21">
        <v>2369066.7</v>
      </c>
      <c r="E58" s="21">
        <v>0</v>
      </c>
      <c r="F58" s="19">
        <f t="shared" si="0"/>
        <v>0</v>
      </c>
    </row>
    <row r="59" spans="1:6" ht="12.75">
      <c r="A59" s="20" t="s">
        <v>50</v>
      </c>
      <c r="B59" s="16" t="s">
        <v>178</v>
      </c>
      <c r="C59" s="23" t="s">
        <v>51</v>
      </c>
      <c r="D59" s="21">
        <v>2369066.7</v>
      </c>
      <c r="E59" s="21">
        <v>0</v>
      </c>
      <c r="F59" s="19">
        <f t="shared" si="0"/>
        <v>0</v>
      </c>
    </row>
    <row r="60" spans="1:6" ht="51">
      <c r="A60" s="20" t="s">
        <v>174</v>
      </c>
      <c r="B60" s="16" t="s">
        <v>179</v>
      </c>
      <c r="C60" s="23"/>
      <c r="D60" s="21">
        <v>1739134.65</v>
      </c>
      <c r="E60" s="21">
        <v>0</v>
      </c>
      <c r="F60" s="19">
        <f t="shared" si="0"/>
        <v>0</v>
      </c>
    </row>
    <row r="61" spans="1:6" ht="25.5">
      <c r="A61" s="20" t="s">
        <v>172</v>
      </c>
      <c r="B61" s="16" t="s">
        <v>179</v>
      </c>
      <c r="C61" s="23" t="s">
        <v>49</v>
      </c>
      <c r="D61" s="21">
        <v>1739134.65</v>
      </c>
      <c r="E61" s="21">
        <v>0</v>
      </c>
      <c r="F61" s="19">
        <f t="shared" si="0"/>
        <v>0</v>
      </c>
    </row>
    <row r="62" spans="1:6" ht="12.75">
      <c r="A62" s="20" t="s">
        <v>50</v>
      </c>
      <c r="B62" s="16" t="s">
        <v>179</v>
      </c>
      <c r="C62" s="23" t="s">
        <v>51</v>
      </c>
      <c r="D62" s="21">
        <v>1739134.65</v>
      </c>
      <c r="E62" s="21">
        <v>0</v>
      </c>
      <c r="F62" s="19">
        <f t="shared" si="0"/>
        <v>0</v>
      </c>
    </row>
    <row r="63" spans="1:6" ht="51">
      <c r="A63" s="20" t="s">
        <v>175</v>
      </c>
      <c r="B63" s="16" t="s">
        <v>180</v>
      </c>
      <c r="C63" s="23"/>
      <c r="D63" s="21">
        <v>912609.33</v>
      </c>
      <c r="E63" s="21">
        <v>761746.68</v>
      </c>
      <c r="F63" s="19">
        <f t="shared" si="0"/>
        <v>83.46908747908593</v>
      </c>
    </row>
    <row r="64" spans="1:6" ht="25.5">
      <c r="A64" s="20" t="s">
        <v>172</v>
      </c>
      <c r="B64" s="16" t="s">
        <v>180</v>
      </c>
      <c r="C64" s="23" t="s">
        <v>49</v>
      </c>
      <c r="D64" s="21">
        <v>912609.33</v>
      </c>
      <c r="E64" s="21">
        <v>761746.68</v>
      </c>
      <c r="F64" s="19">
        <f t="shared" si="0"/>
        <v>83.46908747908593</v>
      </c>
    </row>
    <row r="65" spans="1:6" ht="12.75">
      <c r="A65" s="20" t="s">
        <v>50</v>
      </c>
      <c r="B65" s="16" t="s">
        <v>180</v>
      </c>
      <c r="C65" s="23" t="s">
        <v>51</v>
      </c>
      <c r="D65" s="21">
        <v>912609.33</v>
      </c>
      <c r="E65" s="21">
        <v>761746.68</v>
      </c>
      <c r="F65" s="19">
        <f aca="true" t="shared" si="1" ref="F65:F127">E65/D65*100</f>
        <v>83.46908747908593</v>
      </c>
    </row>
    <row r="66" spans="1:6" ht="38.25">
      <c r="A66" s="20" t="s">
        <v>177</v>
      </c>
      <c r="B66" s="16" t="s">
        <v>181</v>
      </c>
      <c r="C66" s="23"/>
      <c r="D66" s="21">
        <v>1066095.23</v>
      </c>
      <c r="E66" s="21">
        <v>0</v>
      </c>
      <c r="F66" s="19">
        <f t="shared" si="1"/>
        <v>0</v>
      </c>
    </row>
    <row r="67" spans="1:6" ht="25.5">
      <c r="A67" s="20" t="s">
        <v>172</v>
      </c>
      <c r="B67" s="16" t="s">
        <v>181</v>
      </c>
      <c r="C67" s="23" t="s">
        <v>49</v>
      </c>
      <c r="D67" s="21">
        <v>1066095.23</v>
      </c>
      <c r="E67" s="21">
        <v>0</v>
      </c>
      <c r="F67" s="19">
        <f t="shared" si="1"/>
        <v>0</v>
      </c>
    </row>
    <row r="68" spans="1:6" ht="12.75">
      <c r="A68" s="20" t="s">
        <v>50</v>
      </c>
      <c r="B68" s="16" t="s">
        <v>181</v>
      </c>
      <c r="C68" s="23" t="s">
        <v>51</v>
      </c>
      <c r="D68" s="21">
        <v>1066095.23</v>
      </c>
      <c r="E68" s="21">
        <v>0</v>
      </c>
      <c r="F68" s="19">
        <f t="shared" si="1"/>
        <v>0</v>
      </c>
    </row>
    <row r="69" spans="1:6" ht="51">
      <c r="A69" s="22" t="s">
        <v>54</v>
      </c>
      <c r="B69" s="15" t="s">
        <v>55</v>
      </c>
      <c r="C69" s="14"/>
      <c r="D69" s="13">
        <v>2508652.69</v>
      </c>
      <c r="E69" s="13">
        <v>2299605.73</v>
      </c>
      <c r="F69" s="24">
        <f t="shared" si="1"/>
        <v>91.66696287480114</v>
      </c>
    </row>
    <row r="70" spans="1:6" ht="12.75">
      <c r="A70" s="20" t="s">
        <v>56</v>
      </c>
      <c r="B70" s="16" t="s">
        <v>57</v>
      </c>
      <c r="C70" s="23"/>
      <c r="D70" s="21">
        <v>2508652.69</v>
      </c>
      <c r="E70" s="21">
        <v>2299605.73</v>
      </c>
      <c r="F70" s="19">
        <f t="shared" si="1"/>
        <v>91.66696287480114</v>
      </c>
    </row>
    <row r="71" spans="1:6" ht="25.5">
      <c r="A71" s="20" t="s">
        <v>8</v>
      </c>
      <c r="B71" s="16" t="s">
        <v>57</v>
      </c>
      <c r="C71" s="23" t="s">
        <v>9</v>
      </c>
      <c r="D71" s="21">
        <v>2508652.69</v>
      </c>
      <c r="E71" s="21">
        <v>2299605.73</v>
      </c>
      <c r="F71" s="19">
        <f t="shared" si="1"/>
        <v>91.66696287480114</v>
      </c>
    </row>
    <row r="72" spans="1:6" ht="25.5">
      <c r="A72" s="20" t="s">
        <v>10</v>
      </c>
      <c r="B72" s="16" t="s">
        <v>57</v>
      </c>
      <c r="C72" s="23" t="s">
        <v>11</v>
      </c>
      <c r="D72" s="21">
        <v>2508652.69</v>
      </c>
      <c r="E72" s="21">
        <v>2299605.73</v>
      </c>
      <c r="F72" s="19">
        <f t="shared" si="1"/>
        <v>91.66696287480114</v>
      </c>
    </row>
    <row r="73" spans="1:6" ht="38.25">
      <c r="A73" s="22" t="s">
        <v>58</v>
      </c>
      <c r="B73" s="15" t="s">
        <v>59</v>
      </c>
      <c r="C73" s="14"/>
      <c r="D73" s="13">
        <v>15567304.6</v>
      </c>
      <c r="E73" s="13">
        <v>12213158.97</v>
      </c>
      <c r="F73" s="24">
        <f t="shared" si="1"/>
        <v>78.45390890597722</v>
      </c>
    </row>
    <row r="74" spans="1:6" ht="51">
      <c r="A74" s="20" t="s">
        <v>60</v>
      </c>
      <c r="B74" s="16" t="s">
        <v>61</v>
      </c>
      <c r="C74" s="23"/>
      <c r="D74" s="21">
        <v>2682473</v>
      </c>
      <c r="E74" s="21">
        <v>2213158.97</v>
      </c>
      <c r="F74" s="19">
        <f t="shared" si="1"/>
        <v>82.50442669879622</v>
      </c>
    </row>
    <row r="75" spans="1:6" ht="25.5">
      <c r="A75" s="20" t="s">
        <v>8</v>
      </c>
      <c r="B75" s="16" t="s">
        <v>61</v>
      </c>
      <c r="C75" s="23" t="s">
        <v>9</v>
      </c>
      <c r="D75" s="21">
        <v>2300000</v>
      </c>
      <c r="E75" s="21">
        <v>1830793.97</v>
      </c>
      <c r="F75" s="19">
        <f t="shared" si="1"/>
        <v>79.59973782608697</v>
      </c>
    </row>
    <row r="76" spans="1:6" ht="25.5">
      <c r="A76" s="20" t="s">
        <v>10</v>
      </c>
      <c r="B76" s="16" t="s">
        <v>61</v>
      </c>
      <c r="C76" s="23" t="s">
        <v>11</v>
      </c>
      <c r="D76" s="21">
        <v>2300000</v>
      </c>
      <c r="E76" s="21">
        <v>1830793.97</v>
      </c>
      <c r="F76" s="19">
        <f t="shared" si="1"/>
        <v>79.59973782608697</v>
      </c>
    </row>
    <row r="77" spans="1:6" ht="12.75">
      <c r="A77" s="20" t="s">
        <v>35</v>
      </c>
      <c r="B77" s="16" t="s">
        <v>61</v>
      </c>
      <c r="C77" s="23" t="s">
        <v>36</v>
      </c>
      <c r="D77" s="21">
        <v>382473</v>
      </c>
      <c r="E77" s="21">
        <v>382365</v>
      </c>
      <c r="F77" s="19">
        <f t="shared" si="1"/>
        <v>99.97176271266207</v>
      </c>
    </row>
    <row r="78" spans="1:6" ht="38.25">
      <c r="A78" s="20" t="s">
        <v>37</v>
      </c>
      <c r="B78" s="16" t="s">
        <v>61</v>
      </c>
      <c r="C78" s="23" t="s">
        <v>38</v>
      </c>
      <c r="D78" s="21">
        <v>382473</v>
      </c>
      <c r="E78" s="21">
        <v>382365</v>
      </c>
      <c r="F78" s="19">
        <f t="shared" si="1"/>
        <v>99.97176271266207</v>
      </c>
    </row>
    <row r="79" spans="1:6" ht="12.75">
      <c r="A79" s="20" t="s">
        <v>199</v>
      </c>
      <c r="B79" s="16" t="s">
        <v>200</v>
      </c>
      <c r="C79" s="23"/>
      <c r="D79" s="21">
        <v>12884831.6</v>
      </c>
      <c r="E79" s="21">
        <v>10000000</v>
      </c>
      <c r="F79" s="19">
        <f t="shared" si="1"/>
        <v>77.61063792250106</v>
      </c>
    </row>
    <row r="80" spans="1:6" ht="25.5">
      <c r="A80" s="20" t="s">
        <v>172</v>
      </c>
      <c r="B80" s="16" t="s">
        <v>200</v>
      </c>
      <c r="C80" s="23" t="s">
        <v>49</v>
      </c>
      <c r="D80" s="21">
        <v>12884831.6</v>
      </c>
      <c r="E80" s="21">
        <v>10000000</v>
      </c>
      <c r="F80" s="19">
        <f t="shared" si="1"/>
        <v>77.61063792250106</v>
      </c>
    </row>
    <row r="81" spans="1:6" ht="12.75">
      <c r="A81" s="20" t="s">
        <v>50</v>
      </c>
      <c r="B81" s="16" t="s">
        <v>200</v>
      </c>
      <c r="C81" s="23" t="s">
        <v>51</v>
      </c>
      <c r="D81" s="21">
        <v>12884831.6</v>
      </c>
      <c r="E81" s="21">
        <v>10000000</v>
      </c>
      <c r="F81" s="19">
        <f t="shared" si="1"/>
        <v>77.61063792250106</v>
      </c>
    </row>
    <row r="82" spans="1:6" ht="51">
      <c r="A82" s="22" t="s">
        <v>62</v>
      </c>
      <c r="B82" s="15" t="s">
        <v>63</v>
      </c>
      <c r="C82" s="14"/>
      <c r="D82" s="13">
        <v>49706993.8</v>
      </c>
      <c r="E82" s="13">
        <v>36732947.97</v>
      </c>
      <c r="F82" s="24">
        <f t="shared" si="1"/>
        <v>73.89895296786185</v>
      </c>
    </row>
    <row r="83" spans="1:6" ht="12.75">
      <c r="A83" s="20" t="s">
        <v>64</v>
      </c>
      <c r="B83" s="16" t="s">
        <v>65</v>
      </c>
      <c r="C83" s="23"/>
      <c r="D83" s="21">
        <v>4700000</v>
      </c>
      <c r="E83" s="21">
        <v>3125954.17</v>
      </c>
      <c r="F83" s="19">
        <f t="shared" si="1"/>
        <v>66.50966319148937</v>
      </c>
    </row>
    <row r="84" spans="1:6" ht="25.5">
      <c r="A84" s="20" t="s">
        <v>8</v>
      </c>
      <c r="B84" s="16" t="s">
        <v>65</v>
      </c>
      <c r="C84" s="23" t="s">
        <v>9</v>
      </c>
      <c r="D84" s="21">
        <v>5428</v>
      </c>
      <c r="E84" s="21">
        <v>5428</v>
      </c>
      <c r="F84" s="19">
        <f t="shared" si="1"/>
        <v>100</v>
      </c>
    </row>
    <row r="85" spans="1:6" ht="25.5">
      <c r="A85" s="20" t="s">
        <v>10</v>
      </c>
      <c r="B85" s="16" t="s">
        <v>65</v>
      </c>
      <c r="C85" s="23" t="s">
        <v>11</v>
      </c>
      <c r="D85" s="21">
        <v>5428</v>
      </c>
      <c r="E85" s="21">
        <v>5428</v>
      </c>
      <c r="F85" s="19">
        <f t="shared" si="1"/>
        <v>100</v>
      </c>
    </row>
    <row r="86" spans="1:6" ht="12.75">
      <c r="A86" s="20" t="s">
        <v>35</v>
      </c>
      <c r="B86" s="16" t="s">
        <v>65</v>
      </c>
      <c r="C86" s="23" t="s">
        <v>36</v>
      </c>
      <c r="D86" s="21">
        <v>4694572</v>
      </c>
      <c r="E86" s="21">
        <v>3120526.17</v>
      </c>
      <c r="F86" s="19">
        <f t="shared" si="1"/>
        <v>66.47094069491318</v>
      </c>
    </row>
    <row r="87" spans="1:6" ht="38.25">
      <c r="A87" s="20" t="s">
        <v>37</v>
      </c>
      <c r="B87" s="16" t="s">
        <v>65</v>
      </c>
      <c r="C87" s="23" t="s">
        <v>38</v>
      </c>
      <c r="D87" s="21">
        <v>4694572</v>
      </c>
      <c r="E87" s="21">
        <v>3120526.17</v>
      </c>
      <c r="F87" s="19">
        <f t="shared" si="1"/>
        <v>66.47094069491318</v>
      </c>
    </row>
    <row r="88" spans="1:6" ht="25.5">
      <c r="A88" s="20" t="s">
        <v>66</v>
      </c>
      <c r="B88" s="16" t="s">
        <v>67</v>
      </c>
      <c r="C88" s="23"/>
      <c r="D88" s="21">
        <v>25000000</v>
      </c>
      <c r="E88" s="21">
        <v>13600000</v>
      </c>
      <c r="F88" s="19">
        <f t="shared" si="1"/>
        <v>54.400000000000006</v>
      </c>
    </row>
    <row r="89" spans="1:6" ht="25.5">
      <c r="A89" s="20" t="s">
        <v>172</v>
      </c>
      <c r="B89" s="16" t="s">
        <v>67</v>
      </c>
      <c r="C89" s="23" t="s">
        <v>49</v>
      </c>
      <c r="D89" s="21">
        <v>25000000</v>
      </c>
      <c r="E89" s="21">
        <v>13600000</v>
      </c>
      <c r="F89" s="19">
        <f t="shared" si="1"/>
        <v>54.400000000000006</v>
      </c>
    </row>
    <row r="90" spans="1:6" ht="89.25">
      <c r="A90" s="20" t="s">
        <v>201</v>
      </c>
      <c r="B90" s="16" t="s">
        <v>67</v>
      </c>
      <c r="C90" s="23" t="s">
        <v>182</v>
      </c>
      <c r="D90" s="21">
        <v>25000000</v>
      </c>
      <c r="E90" s="21">
        <v>13600000</v>
      </c>
      <c r="F90" s="19">
        <f t="shared" si="1"/>
        <v>54.400000000000006</v>
      </c>
    </row>
    <row r="91" spans="1:6" ht="25.5">
      <c r="A91" s="20" t="s">
        <v>193</v>
      </c>
      <c r="B91" s="16" t="s">
        <v>194</v>
      </c>
      <c r="C91" s="23"/>
      <c r="D91" s="21">
        <v>20006993.8</v>
      </c>
      <c r="E91" s="21">
        <v>20006993.8</v>
      </c>
      <c r="F91" s="19">
        <f t="shared" si="1"/>
        <v>100</v>
      </c>
    </row>
    <row r="92" spans="1:6" ht="25.5">
      <c r="A92" s="20" t="s">
        <v>172</v>
      </c>
      <c r="B92" s="16" t="s">
        <v>194</v>
      </c>
      <c r="C92" s="23" t="s">
        <v>49</v>
      </c>
      <c r="D92" s="21">
        <v>20006993.8</v>
      </c>
      <c r="E92" s="21">
        <v>20006993.8</v>
      </c>
      <c r="F92" s="19">
        <f t="shared" si="1"/>
        <v>100</v>
      </c>
    </row>
    <row r="93" spans="1:6" ht="89.25">
      <c r="A93" s="20" t="s">
        <v>201</v>
      </c>
      <c r="B93" s="16" t="s">
        <v>194</v>
      </c>
      <c r="C93" s="23" t="s">
        <v>182</v>
      </c>
      <c r="D93" s="21">
        <v>20006993.8</v>
      </c>
      <c r="E93" s="21">
        <v>20006993.8</v>
      </c>
      <c r="F93" s="19">
        <f t="shared" si="1"/>
        <v>100</v>
      </c>
    </row>
    <row r="94" spans="1:6" ht="38.25">
      <c r="A94" s="22" t="s">
        <v>183</v>
      </c>
      <c r="B94" s="15" t="s">
        <v>68</v>
      </c>
      <c r="C94" s="14"/>
      <c r="D94" s="13">
        <v>6091347.31</v>
      </c>
      <c r="E94" s="13">
        <v>6000352</v>
      </c>
      <c r="F94" s="24">
        <f t="shared" si="1"/>
        <v>98.5061546260773</v>
      </c>
    </row>
    <row r="95" spans="1:6" ht="38.25">
      <c r="A95" s="20" t="s">
        <v>69</v>
      </c>
      <c r="B95" s="16" t="s">
        <v>70</v>
      </c>
      <c r="C95" s="23"/>
      <c r="D95" s="21">
        <v>91347.31</v>
      </c>
      <c r="E95" s="21">
        <v>352</v>
      </c>
      <c r="F95" s="19">
        <f t="shared" si="1"/>
        <v>0.38534249120198505</v>
      </c>
    </row>
    <row r="96" spans="1:6" ht="12.75">
      <c r="A96" s="20" t="s">
        <v>71</v>
      </c>
      <c r="B96" s="16" t="s">
        <v>70</v>
      </c>
      <c r="C96" s="23" t="s">
        <v>72</v>
      </c>
      <c r="D96" s="21">
        <v>91347.31</v>
      </c>
      <c r="E96" s="21">
        <v>352</v>
      </c>
      <c r="F96" s="19">
        <f t="shared" si="1"/>
        <v>0.38534249120198505</v>
      </c>
    </row>
    <row r="97" spans="1:6" ht="12.75">
      <c r="A97" s="20" t="s">
        <v>73</v>
      </c>
      <c r="B97" s="16" t="s">
        <v>70</v>
      </c>
      <c r="C97" s="23" t="s">
        <v>74</v>
      </c>
      <c r="D97" s="21">
        <v>91347.31</v>
      </c>
      <c r="E97" s="21">
        <v>352</v>
      </c>
      <c r="F97" s="19">
        <f t="shared" si="1"/>
        <v>0.38534249120198505</v>
      </c>
    </row>
    <row r="98" spans="1:6" ht="38.25">
      <c r="A98" s="20" t="s">
        <v>77</v>
      </c>
      <c r="B98" s="16" t="s">
        <v>78</v>
      </c>
      <c r="C98" s="23"/>
      <c r="D98" s="21">
        <v>6000000</v>
      </c>
      <c r="E98" s="21">
        <v>6000000</v>
      </c>
      <c r="F98" s="19">
        <f t="shared" si="1"/>
        <v>100</v>
      </c>
    </row>
    <row r="99" spans="1:6" ht="25.5">
      <c r="A99" s="20" t="s">
        <v>172</v>
      </c>
      <c r="B99" s="16" t="s">
        <v>78</v>
      </c>
      <c r="C99" s="23" t="s">
        <v>49</v>
      </c>
      <c r="D99" s="21">
        <v>6000000</v>
      </c>
      <c r="E99" s="21">
        <v>6000000</v>
      </c>
      <c r="F99" s="19">
        <f t="shared" si="1"/>
        <v>100</v>
      </c>
    </row>
    <row r="100" spans="1:6" ht="12.75">
      <c r="A100" s="20" t="s">
        <v>50</v>
      </c>
      <c r="B100" s="16" t="s">
        <v>78</v>
      </c>
      <c r="C100" s="23" t="s">
        <v>51</v>
      </c>
      <c r="D100" s="21">
        <v>6000000</v>
      </c>
      <c r="E100" s="21">
        <v>6000000</v>
      </c>
      <c r="F100" s="19">
        <f t="shared" si="1"/>
        <v>100</v>
      </c>
    </row>
    <row r="101" spans="1:6" ht="38.25">
      <c r="A101" s="22" t="s">
        <v>79</v>
      </c>
      <c r="B101" s="15" t="s">
        <v>80</v>
      </c>
      <c r="C101" s="14"/>
      <c r="D101" s="13">
        <v>38012309.54</v>
      </c>
      <c r="E101" s="13">
        <v>36827366.89</v>
      </c>
      <c r="F101" s="24">
        <f t="shared" si="1"/>
        <v>96.88273965896997</v>
      </c>
    </row>
    <row r="102" spans="1:6" ht="25.5">
      <c r="A102" s="20" t="s">
        <v>81</v>
      </c>
      <c r="B102" s="16" t="s">
        <v>82</v>
      </c>
      <c r="C102" s="23"/>
      <c r="D102" s="21">
        <v>15924283.54</v>
      </c>
      <c r="E102" s="21">
        <v>15444035.16</v>
      </c>
      <c r="F102" s="19">
        <f t="shared" si="1"/>
        <v>96.98417590472017</v>
      </c>
    </row>
    <row r="103" spans="1:6" ht="25.5">
      <c r="A103" s="20" t="s">
        <v>83</v>
      </c>
      <c r="B103" s="16" t="s">
        <v>84</v>
      </c>
      <c r="C103" s="23"/>
      <c r="D103" s="21">
        <v>2865557.49</v>
      </c>
      <c r="E103" s="21">
        <v>2850407.06</v>
      </c>
      <c r="F103" s="19">
        <f t="shared" si="1"/>
        <v>99.47129205912388</v>
      </c>
    </row>
    <row r="104" spans="1:6" ht="51">
      <c r="A104" s="20" t="s">
        <v>85</v>
      </c>
      <c r="B104" s="16" t="s">
        <v>84</v>
      </c>
      <c r="C104" s="23" t="s">
        <v>86</v>
      </c>
      <c r="D104" s="21">
        <v>1682124.21</v>
      </c>
      <c r="E104" s="21">
        <v>1682124.21</v>
      </c>
      <c r="F104" s="19">
        <f t="shared" si="1"/>
        <v>100</v>
      </c>
    </row>
    <row r="105" spans="1:6" ht="12.75">
      <c r="A105" s="20" t="s">
        <v>87</v>
      </c>
      <c r="B105" s="16" t="s">
        <v>84</v>
      </c>
      <c r="C105" s="23" t="s">
        <v>88</v>
      </c>
      <c r="D105" s="21">
        <v>1682124.21</v>
      </c>
      <c r="E105" s="21">
        <v>1682124.21</v>
      </c>
      <c r="F105" s="19">
        <f t="shared" si="1"/>
        <v>100</v>
      </c>
    </row>
    <row r="106" spans="1:6" ht="25.5">
      <c r="A106" s="20" t="s">
        <v>8</v>
      </c>
      <c r="B106" s="16" t="s">
        <v>84</v>
      </c>
      <c r="C106" s="23" t="s">
        <v>9</v>
      </c>
      <c r="D106" s="21">
        <v>1178401.34</v>
      </c>
      <c r="E106" s="21">
        <v>1163250.91</v>
      </c>
      <c r="F106" s="19">
        <f t="shared" si="1"/>
        <v>98.7143234239703</v>
      </c>
    </row>
    <row r="107" spans="1:6" ht="25.5">
      <c r="A107" s="20" t="s">
        <v>10</v>
      </c>
      <c r="B107" s="16" t="s">
        <v>84</v>
      </c>
      <c r="C107" s="23" t="s">
        <v>11</v>
      </c>
      <c r="D107" s="21">
        <v>1178401.34</v>
      </c>
      <c r="E107" s="21">
        <v>1163250.91</v>
      </c>
      <c r="F107" s="19">
        <f t="shared" si="1"/>
        <v>98.7143234239703</v>
      </c>
    </row>
    <row r="108" spans="1:6" ht="12.75">
      <c r="A108" s="20" t="s">
        <v>35</v>
      </c>
      <c r="B108" s="16" t="s">
        <v>84</v>
      </c>
      <c r="C108" s="23" t="s">
        <v>36</v>
      </c>
      <c r="D108" s="21">
        <v>5031.94</v>
      </c>
      <c r="E108" s="21">
        <v>5031.94</v>
      </c>
      <c r="F108" s="19">
        <f t="shared" si="1"/>
        <v>100</v>
      </c>
    </row>
    <row r="109" spans="1:6" ht="12.75">
      <c r="A109" s="20" t="s">
        <v>89</v>
      </c>
      <c r="B109" s="16" t="s">
        <v>84</v>
      </c>
      <c r="C109" s="23" t="s">
        <v>90</v>
      </c>
      <c r="D109" s="21">
        <v>5031.94</v>
      </c>
      <c r="E109" s="21">
        <v>5031.94</v>
      </c>
      <c r="F109" s="19">
        <f t="shared" si="1"/>
        <v>100</v>
      </c>
    </row>
    <row r="110" spans="1:6" ht="25.5">
      <c r="A110" s="20" t="s">
        <v>91</v>
      </c>
      <c r="B110" s="16" t="s">
        <v>92</v>
      </c>
      <c r="C110" s="23"/>
      <c r="D110" s="21">
        <v>13058726.05</v>
      </c>
      <c r="E110" s="21">
        <v>12593628.1</v>
      </c>
      <c r="F110" s="19">
        <f t="shared" si="1"/>
        <v>96.43841253565465</v>
      </c>
    </row>
    <row r="111" spans="1:6" ht="25.5">
      <c r="A111" s="20" t="s">
        <v>19</v>
      </c>
      <c r="B111" s="16" t="s">
        <v>92</v>
      </c>
      <c r="C111" s="23" t="s">
        <v>20</v>
      </c>
      <c r="D111" s="21">
        <v>13058726.05</v>
      </c>
      <c r="E111" s="21">
        <v>12593628.1</v>
      </c>
      <c r="F111" s="19">
        <f t="shared" si="1"/>
        <v>96.43841253565465</v>
      </c>
    </row>
    <row r="112" spans="1:6" ht="12.75">
      <c r="A112" s="20" t="s">
        <v>75</v>
      </c>
      <c r="B112" s="16" t="s">
        <v>92</v>
      </c>
      <c r="C112" s="23" t="s">
        <v>76</v>
      </c>
      <c r="D112" s="21">
        <v>13058726.05</v>
      </c>
      <c r="E112" s="21">
        <v>12593628.1</v>
      </c>
      <c r="F112" s="19">
        <f t="shared" si="1"/>
        <v>96.43841253565465</v>
      </c>
    </row>
    <row r="113" spans="1:6" ht="38.25">
      <c r="A113" s="20" t="s">
        <v>93</v>
      </c>
      <c r="B113" s="16" t="s">
        <v>94</v>
      </c>
      <c r="C113" s="23"/>
      <c r="D113" s="21">
        <v>6568000</v>
      </c>
      <c r="E113" s="21">
        <v>6212072.82</v>
      </c>
      <c r="F113" s="19">
        <f t="shared" si="1"/>
        <v>94.58088946406822</v>
      </c>
    </row>
    <row r="114" spans="1:6" ht="25.5">
      <c r="A114" s="20" t="s">
        <v>83</v>
      </c>
      <c r="B114" s="16" t="s">
        <v>95</v>
      </c>
      <c r="C114" s="23"/>
      <c r="D114" s="21">
        <v>6568000</v>
      </c>
      <c r="E114" s="21">
        <v>6212072.82</v>
      </c>
      <c r="F114" s="19">
        <f t="shared" si="1"/>
        <v>94.58088946406822</v>
      </c>
    </row>
    <row r="115" spans="1:6" ht="51">
      <c r="A115" s="20" t="s">
        <v>85</v>
      </c>
      <c r="B115" s="16" t="s">
        <v>95</v>
      </c>
      <c r="C115" s="23" t="s">
        <v>86</v>
      </c>
      <c r="D115" s="21">
        <v>4745100</v>
      </c>
      <c r="E115" s="21">
        <v>4727355.02</v>
      </c>
      <c r="F115" s="19">
        <f t="shared" si="1"/>
        <v>99.62603569998524</v>
      </c>
    </row>
    <row r="116" spans="1:6" ht="12.75">
      <c r="A116" s="20" t="s">
        <v>87</v>
      </c>
      <c r="B116" s="16" t="s">
        <v>95</v>
      </c>
      <c r="C116" s="23" t="s">
        <v>88</v>
      </c>
      <c r="D116" s="21">
        <v>4745100</v>
      </c>
      <c r="E116" s="21">
        <v>4727355.02</v>
      </c>
      <c r="F116" s="19">
        <f t="shared" si="1"/>
        <v>99.62603569998524</v>
      </c>
    </row>
    <row r="117" spans="1:6" ht="25.5">
      <c r="A117" s="20" t="s">
        <v>8</v>
      </c>
      <c r="B117" s="16" t="s">
        <v>95</v>
      </c>
      <c r="C117" s="23" t="s">
        <v>9</v>
      </c>
      <c r="D117" s="21">
        <v>1802557</v>
      </c>
      <c r="E117" s="21">
        <v>1465010.61</v>
      </c>
      <c r="F117" s="19">
        <f t="shared" si="1"/>
        <v>81.2740240669227</v>
      </c>
    </row>
    <row r="118" spans="1:6" ht="25.5">
      <c r="A118" s="20" t="s">
        <v>10</v>
      </c>
      <c r="B118" s="16" t="s">
        <v>95</v>
      </c>
      <c r="C118" s="23" t="s">
        <v>11</v>
      </c>
      <c r="D118" s="21">
        <v>1802557</v>
      </c>
      <c r="E118" s="21">
        <v>1465010.61</v>
      </c>
      <c r="F118" s="19">
        <f t="shared" si="1"/>
        <v>81.2740240669227</v>
      </c>
    </row>
    <row r="119" spans="1:6" ht="12.75">
      <c r="A119" s="20" t="s">
        <v>35</v>
      </c>
      <c r="B119" s="16" t="s">
        <v>95</v>
      </c>
      <c r="C119" s="23" t="s">
        <v>36</v>
      </c>
      <c r="D119" s="21">
        <v>20343</v>
      </c>
      <c r="E119" s="21">
        <v>19707.19</v>
      </c>
      <c r="F119" s="19">
        <f t="shared" si="1"/>
        <v>96.87455144275671</v>
      </c>
    </row>
    <row r="120" spans="1:6" ht="12.75">
      <c r="A120" s="20" t="s">
        <v>89</v>
      </c>
      <c r="B120" s="16" t="s">
        <v>95</v>
      </c>
      <c r="C120" s="23" t="s">
        <v>90</v>
      </c>
      <c r="D120" s="21">
        <v>20343</v>
      </c>
      <c r="E120" s="21">
        <v>19707.19</v>
      </c>
      <c r="F120" s="19">
        <f t="shared" si="1"/>
        <v>96.87455144275671</v>
      </c>
    </row>
    <row r="121" spans="1:6" ht="38.25">
      <c r="A121" s="20" t="s">
        <v>96</v>
      </c>
      <c r="B121" s="16" t="s">
        <v>97</v>
      </c>
      <c r="C121" s="23"/>
      <c r="D121" s="21">
        <v>11423000</v>
      </c>
      <c r="E121" s="21">
        <v>11098174.91</v>
      </c>
      <c r="F121" s="19">
        <f t="shared" si="1"/>
        <v>97.15639420467478</v>
      </c>
    </row>
    <row r="122" spans="1:6" ht="25.5">
      <c r="A122" s="20" t="s">
        <v>91</v>
      </c>
      <c r="B122" s="16" t="s">
        <v>98</v>
      </c>
      <c r="C122" s="23"/>
      <c r="D122" s="21">
        <v>11423000</v>
      </c>
      <c r="E122" s="21">
        <v>11098174.91</v>
      </c>
      <c r="F122" s="19">
        <f t="shared" si="1"/>
        <v>97.15639420467478</v>
      </c>
    </row>
    <row r="123" spans="1:6" ht="25.5">
      <c r="A123" s="20" t="s">
        <v>19</v>
      </c>
      <c r="B123" s="16" t="s">
        <v>98</v>
      </c>
      <c r="C123" s="23" t="s">
        <v>20</v>
      </c>
      <c r="D123" s="21">
        <v>11423000</v>
      </c>
      <c r="E123" s="21">
        <v>11098174.91</v>
      </c>
      <c r="F123" s="19">
        <f t="shared" si="1"/>
        <v>97.15639420467478</v>
      </c>
    </row>
    <row r="124" spans="1:6" ht="12.75">
      <c r="A124" s="20" t="s">
        <v>75</v>
      </c>
      <c r="B124" s="16" t="s">
        <v>98</v>
      </c>
      <c r="C124" s="23" t="s">
        <v>76</v>
      </c>
      <c r="D124" s="21">
        <v>11423000</v>
      </c>
      <c r="E124" s="21">
        <v>11098174.91</v>
      </c>
      <c r="F124" s="19">
        <f t="shared" si="1"/>
        <v>97.15639420467478</v>
      </c>
    </row>
    <row r="125" spans="1:6" ht="38.25">
      <c r="A125" s="20" t="s">
        <v>99</v>
      </c>
      <c r="B125" s="16" t="s">
        <v>100</v>
      </c>
      <c r="C125" s="23"/>
      <c r="D125" s="21">
        <v>3443249</v>
      </c>
      <c r="E125" s="21">
        <v>3443249</v>
      </c>
      <c r="F125" s="19">
        <f t="shared" si="1"/>
        <v>100</v>
      </c>
    </row>
    <row r="126" spans="1:6" ht="25.5">
      <c r="A126" s="20" t="s">
        <v>91</v>
      </c>
      <c r="B126" s="16" t="s">
        <v>101</v>
      </c>
      <c r="C126" s="23"/>
      <c r="D126" s="21">
        <v>3443249</v>
      </c>
      <c r="E126" s="21">
        <v>3443249</v>
      </c>
      <c r="F126" s="19">
        <f t="shared" si="1"/>
        <v>100</v>
      </c>
    </row>
    <row r="127" spans="1:6" ht="25.5">
      <c r="A127" s="20" t="s">
        <v>19</v>
      </c>
      <c r="B127" s="16" t="s">
        <v>101</v>
      </c>
      <c r="C127" s="23" t="s">
        <v>20</v>
      </c>
      <c r="D127" s="21">
        <v>3443249</v>
      </c>
      <c r="E127" s="21">
        <v>3443249</v>
      </c>
      <c r="F127" s="19">
        <f t="shared" si="1"/>
        <v>100</v>
      </c>
    </row>
    <row r="128" spans="1:6" ht="12.75">
      <c r="A128" s="20" t="s">
        <v>75</v>
      </c>
      <c r="B128" s="16" t="s">
        <v>101</v>
      </c>
      <c r="C128" s="23" t="s">
        <v>76</v>
      </c>
      <c r="D128" s="21">
        <v>3443249</v>
      </c>
      <c r="E128" s="21">
        <v>3443249</v>
      </c>
      <c r="F128" s="19">
        <f aca="true" t="shared" si="2" ref="F128:F187">E128/D128*100</f>
        <v>100</v>
      </c>
    </row>
    <row r="129" spans="1:6" ht="38.25">
      <c r="A129" s="20" t="s">
        <v>102</v>
      </c>
      <c r="B129" s="16" t="s">
        <v>103</v>
      </c>
      <c r="C129" s="23"/>
      <c r="D129" s="21">
        <v>653777</v>
      </c>
      <c r="E129" s="21">
        <v>629835</v>
      </c>
      <c r="F129" s="19">
        <f t="shared" si="2"/>
        <v>96.33789503148627</v>
      </c>
    </row>
    <row r="130" spans="1:6" ht="12.75">
      <c r="A130" s="20" t="s">
        <v>104</v>
      </c>
      <c r="B130" s="16" t="s">
        <v>105</v>
      </c>
      <c r="C130" s="23"/>
      <c r="D130" s="21">
        <v>653777</v>
      </c>
      <c r="E130" s="21">
        <v>629835</v>
      </c>
      <c r="F130" s="19">
        <f t="shared" si="2"/>
        <v>96.33789503148627</v>
      </c>
    </row>
    <row r="131" spans="1:6" ht="25.5">
      <c r="A131" s="20" t="s">
        <v>8</v>
      </c>
      <c r="B131" s="16" t="s">
        <v>105</v>
      </c>
      <c r="C131" s="23" t="s">
        <v>9</v>
      </c>
      <c r="D131" s="21">
        <v>653777</v>
      </c>
      <c r="E131" s="21">
        <v>629835</v>
      </c>
      <c r="F131" s="19">
        <f t="shared" si="2"/>
        <v>96.33789503148627</v>
      </c>
    </row>
    <row r="132" spans="1:6" ht="25.5">
      <c r="A132" s="20" t="s">
        <v>10</v>
      </c>
      <c r="B132" s="16" t="s">
        <v>105</v>
      </c>
      <c r="C132" s="23" t="s">
        <v>11</v>
      </c>
      <c r="D132" s="21">
        <v>653777</v>
      </c>
      <c r="E132" s="21">
        <v>629835</v>
      </c>
      <c r="F132" s="19">
        <f t="shared" si="2"/>
        <v>96.33789503148627</v>
      </c>
    </row>
    <row r="133" spans="1:6" ht="38.25">
      <c r="A133" s="22" t="s">
        <v>106</v>
      </c>
      <c r="B133" s="15" t="s">
        <v>107</v>
      </c>
      <c r="C133" s="14"/>
      <c r="D133" s="13">
        <v>13480248.14</v>
      </c>
      <c r="E133" s="13">
        <v>12891706.67</v>
      </c>
      <c r="F133" s="24">
        <f t="shared" si="2"/>
        <v>95.6340457246212</v>
      </c>
    </row>
    <row r="134" spans="1:6" ht="12.75">
      <c r="A134" s="20" t="s">
        <v>64</v>
      </c>
      <c r="B134" s="16" t="s">
        <v>108</v>
      </c>
      <c r="C134" s="23"/>
      <c r="D134" s="21">
        <v>1460000</v>
      </c>
      <c r="E134" s="21">
        <v>871458.53</v>
      </c>
      <c r="F134" s="19">
        <f t="shared" si="2"/>
        <v>59.6889404109589</v>
      </c>
    </row>
    <row r="135" spans="1:6" ht="25.5">
      <c r="A135" s="20" t="s">
        <v>8</v>
      </c>
      <c r="B135" s="16" t="s">
        <v>108</v>
      </c>
      <c r="C135" s="23" t="s">
        <v>9</v>
      </c>
      <c r="D135" s="21">
        <v>1460000</v>
      </c>
      <c r="E135" s="21">
        <v>871458.53</v>
      </c>
      <c r="F135" s="19">
        <f t="shared" si="2"/>
        <v>59.6889404109589</v>
      </c>
    </row>
    <row r="136" spans="1:6" ht="25.5">
      <c r="A136" s="20" t="s">
        <v>10</v>
      </c>
      <c r="B136" s="16" t="s">
        <v>108</v>
      </c>
      <c r="C136" s="23" t="s">
        <v>11</v>
      </c>
      <c r="D136" s="21">
        <v>1460000</v>
      </c>
      <c r="E136" s="21">
        <v>871458.53</v>
      </c>
      <c r="F136" s="19">
        <f t="shared" si="2"/>
        <v>59.6889404109589</v>
      </c>
    </row>
    <row r="137" spans="1:6" ht="25.5">
      <c r="A137" s="20" t="s">
        <v>195</v>
      </c>
      <c r="B137" s="16" t="s">
        <v>196</v>
      </c>
      <c r="C137" s="23"/>
      <c r="D137" s="21">
        <v>12020248.14</v>
      </c>
      <c r="E137" s="21">
        <v>12020248.14</v>
      </c>
      <c r="F137" s="19">
        <f t="shared" si="2"/>
        <v>100</v>
      </c>
    </row>
    <row r="138" spans="1:6" ht="25.5">
      <c r="A138" s="20" t="s">
        <v>8</v>
      </c>
      <c r="B138" s="16" t="s">
        <v>196</v>
      </c>
      <c r="C138" s="23" t="s">
        <v>9</v>
      </c>
      <c r="D138" s="21">
        <v>12020248.14</v>
      </c>
      <c r="E138" s="21">
        <v>12020248.14</v>
      </c>
      <c r="F138" s="19">
        <f t="shared" si="2"/>
        <v>100</v>
      </c>
    </row>
    <row r="139" spans="1:6" ht="25.5">
      <c r="A139" s="20" t="s">
        <v>10</v>
      </c>
      <c r="B139" s="16" t="s">
        <v>196</v>
      </c>
      <c r="C139" s="23" t="s">
        <v>11</v>
      </c>
      <c r="D139" s="21">
        <v>12020248.14</v>
      </c>
      <c r="E139" s="21">
        <v>12020248.14</v>
      </c>
      <c r="F139" s="19">
        <f t="shared" si="2"/>
        <v>100</v>
      </c>
    </row>
    <row r="140" spans="1:6" ht="38.25">
      <c r="A140" s="22" t="s">
        <v>109</v>
      </c>
      <c r="B140" s="15" t="s">
        <v>110</v>
      </c>
      <c r="C140" s="14"/>
      <c r="D140" s="13">
        <v>14461620</v>
      </c>
      <c r="E140" s="13">
        <v>14298337.84</v>
      </c>
      <c r="F140" s="24">
        <f t="shared" si="2"/>
        <v>98.87092760008906</v>
      </c>
    </row>
    <row r="141" spans="1:6" ht="25.5">
      <c r="A141" s="20" t="s">
        <v>91</v>
      </c>
      <c r="B141" s="16" t="s">
        <v>111</v>
      </c>
      <c r="C141" s="23"/>
      <c r="D141" s="21">
        <v>4761620</v>
      </c>
      <c r="E141" s="21">
        <v>4761620</v>
      </c>
      <c r="F141" s="19">
        <f t="shared" si="2"/>
        <v>100</v>
      </c>
    </row>
    <row r="142" spans="1:6" ht="25.5">
      <c r="A142" s="20" t="s">
        <v>19</v>
      </c>
      <c r="B142" s="16" t="s">
        <v>111</v>
      </c>
      <c r="C142" s="23" t="s">
        <v>20</v>
      </c>
      <c r="D142" s="21">
        <v>4761620</v>
      </c>
      <c r="E142" s="21">
        <v>4761620</v>
      </c>
      <c r="F142" s="19">
        <f t="shared" si="2"/>
        <v>100</v>
      </c>
    </row>
    <row r="143" spans="1:6" ht="12.75">
      <c r="A143" s="20" t="s">
        <v>75</v>
      </c>
      <c r="B143" s="16" t="s">
        <v>111</v>
      </c>
      <c r="C143" s="23" t="s">
        <v>76</v>
      </c>
      <c r="D143" s="21">
        <v>4761620</v>
      </c>
      <c r="E143" s="21">
        <v>4761620</v>
      </c>
      <c r="F143" s="19">
        <f t="shared" si="2"/>
        <v>100</v>
      </c>
    </row>
    <row r="144" spans="1:6" ht="25.5">
      <c r="A144" s="20" t="s">
        <v>112</v>
      </c>
      <c r="B144" s="16" t="s">
        <v>113</v>
      </c>
      <c r="C144" s="23"/>
      <c r="D144" s="21">
        <v>9700000</v>
      </c>
      <c r="E144" s="21">
        <v>9536717.84</v>
      </c>
      <c r="F144" s="19">
        <f t="shared" si="2"/>
        <v>98.3166787628866</v>
      </c>
    </row>
    <row r="145" spans="1:6" ht="12.75">
      <c r="A145" s="20" t="s">
        <v>35</v>
      </c>
      <c r="B145" s="16" t="s">
        <v>113</v>
      </c>
      <c r="C145" s="23" t="s">
        <v>36</v>
      </c>
      <c r="D145" s="21">
        <v>9700000</v>
      </c>
      <c r="E145" s="21">
        <v>9536717.84</v>
      </c>
      <c r="F145" s="19">
        <f t="shared" si="2"/>
        <v>98.3166787628866</v>
      </c>
    </row>
    <row r="146" spans="1:6" ht="38.25">
      <c r="A146" s="20" t="s">
        <v>37</v>
      </c>
      <c r="B146" s="16" t="s">
        <v>113</v>
      </c>
      <c r="C146" s="23" t="s">
        <v>38</v>
      </c>
      <c r="D146" s="21">
        <v>9700000</v>
      </c>
      <c r="E146" s="21">
        <v>9536717.84</v>
      </c>
      <c r="F146" s="19">
        <f t="shared" si="2"/>
        <v>98.3166787628866</v>
      </c>
    </row>
    <row r="147" spans="1:6" ht="38.25">
      <c r="A147" s="22" t="s">
        <v>114</v>
      </c>
      <c r="B147" s="15" t="s">
        <v>115</v>
      </c>
      <c r="C147" s="14"/>
      <c r="D147" s="13">
        <v>6910420</v>
      </c>
      <c r="E147" s="13">
        <v>6871003</v>
      </c>
      <c r="F147" s="24">
        <f t="shared" si="2"/>
        <v>99.42960051632173</v>
      </c>
    </row>
    <row r="148" spans="1:6" ht="12.75">
      <c r="A148" s="20" t="s">
        <v>116</v>
      </c>
      <c r="B148" s="16" t="s">
        <v>117</v>
      </c>
      <c r="C148" s="23"/>
      <c r="D148" s="21">
        <v>310420</v>
      </c>
      <c r="E148" s="21">
        <v>271003</v>
      </c>
      <c r="F148" s="19">
        <f t="shared" si="2"/>
        <v>87.30204239417564</v>
      </c>
    </row>
    <row r="149" spans="1:6" ht="25.5">
      <c r="A149" s="20" t="s">
        <v>8</v>
      </c>
      <c r="B149" s="16" t="s">
        <v>117</v>
      </c>
      <c r="C149" s="23" t="s">
        <v>9</v>
      </c>
      <c r="D149" s="21">
        <v>310420</v>
      </c>
      <c r="E149" s="21">
        <v>271003</v>
      </c>
      <c r="F149" s="19">
        <f t="shared" si="2"/>
        <v>87.30204239417564</v>
      </c>
    </row>
    <row r="150" spans="1:6" ht="25.5">
      <c r="A150" s="20" t="s">
        <v>10</v>
      </c>
      <c r="B150" s="16" t="s">
        <v>117</v>
      </c>
      <c r="C150" s="23" t="s">
        <v>11</v>
      </c>
      <c r="D150" s="21">
        <v>310420</v>
      </c>
      <c r="E150" s="21">
        <v>271003</v>
      </c>
      <c r="F150" s="19">
        <f t="shared" si="2"/>
        <v>87.30204239417564</v>
      </c>
    </row>
    <row r="151" spans="1:6" ht="25.5">
      <c r="A151" s="20" t="s">
        <v>202</v>
      </c>
      <c r="B151" s="16" t="s">
        <v>203</v>
      </c>
      <c r="C151" s="23"/>
      <c r="D151" s="21">
        <v>200000</v>
      </c>
      <c r="E151" s="21">
        <v>200000</v>
      </c>
      <c r="F151" s="19">
        <f t="shared" si="2"/>
        <v>100</v>
      </c>
    </row>
    <row r="152" spans="1:6" ht="25.5">
      <c r="A152" s="20" t="s">
        <v>19</v>
      </c>
      <c r="B152" s="16" t="s">
        <v>203</v>
      </c>
      <c r="C152" s="23" t="s">
        <v>20</v>
      </c>
      <c r="D152" s="21">
        <v>200000</v>
      </c>
      <c r="E152" s="21">
        <v>200000</v>
      </c>
      <c r="F152" s="19">
        <f t="shared" si="2"/>
        <v>100</v>
      </c>
    </row>
    <row r="153" spans="1:6" ht="12.75">
      <c r="A153" s="20" t="s">
        <v>75</v>
      </c>
      <c r="B153" s="16" t="s">
        <v>203</v>
      </c>
      <c r="C153" s="23" t="s">
        <v>76</v>
      </c>
      <c r="D153" s="21">
        <v>200000</v>
      </c>
      <c r="E153" s="21">
        <v>200000</v>
      </c>
      <c r="F153" s="19">
        <f t="shared" si="2"/>
        <v>100</v>
      </c>
    </row>
    <row r="154" spans="1:6" ht="38.25">
      <c r="A154" s="20" t="s">
        <v>197</v>
      </c>
      <c r="B154" s="16" t="s">
        <v>198</v>
      </c>
      <c r="C154" s="23"/>
      <c r="D154" s="21">
        <v>6400000</v>
      </c>
      <c r="E154" s="21">
        <v>6400000</v>
      </c>
      <c r="F154" s="19">
        <f t="shared" si="2"/>
        <v>100</v>
      </c>
    </row>
    <row r="155" spans="1:6" ht="25.5">
      <c r="A155" s="20" t="s">
        <v>19</v>
      </c>
      <c r="B155" s="16" t="s">
        <v>198</v>
      </c>
      <c r="C155" s="23" t="s">
        <v>20</v>
      </c>
      <c r="D155" s="21">
        <v>6300000</v>
      </c>
      <c r="E155" s="21">
        <v>6300000</v>
      </c>
      <c r="F155" s="19">
        <f t="shared" si="2"/>
        <v>100</v>
      </c>
    </row>
    <row r="156" spans="1:6" ht="12.75">
      <c r="A156" s="20" t="s">
        <v>75</v>
      </c>
      <c r="B156" s="16" t="s">
        <v>198</v>
      </c>
      <c r="C156" s="23" t="s">
        <v>76</v>
      </c>
      <c r="D156" s="21">
        <v>6300000</v>
      </c>
      <c r="E156" s="21">
        <v>6300000</v>
      </c>
      <c r="F156" s="19">
        <f t="shared" si="2"/>
        <v>100</v>
      </c>
    </row>
    <row r="157" spans="1:6" ht="12.75">
      <c r="A157" s="20" t="s">
        <v>35</v>
      </c>
      <c r="B157" s="16" t="s">
        <v>198</v>
      </c>
      <c r="C157" s="23" t="s">
        <v>36</v>
      </c>
      <c r="D157" s="21">
        <v>100000</v>
      </c>
      <c r="E157" s="21">
        <v>100000</v>
      </c>
      <c r="F157" s="19">
        <f t="shared" si="2"/>
        <v>100</v>
      </c>
    </row>
    <row r="158" spans="1:6" ht="38.25">
      <c r="A158" s="20" t="s">
        <v>37</v>
      </c>
      <c r="B158" s="16" t="s">
        <v>198</v>
      </c>
      <c r="C158" s="23" t="s">
        <v>38</v>
      </c>
      <c r="D158" s="21">
        <v>100000</v>
      </c>
      <c r="E158" s="21">
        <v>100000</v>
      </c>
      <c r="F158" s="19">
        <f t="shared" si="2"/>
        <v>100</v>
      </c>
    </row>
    <row r="159" spans="1:6" ht="38.25">
      <c r="A159" s="22" t="s">
        <v>118</v>
      </c>
      <c r="B159" s="15" t="s">
        <v>119</v>
      </c>
      <c r="C159" s="14"/>
      <c r="D159" s="13">
        <v>30488161.93</v>
      </c>
      <c r="E159" s="13">
        <v>28351856.7</v>
      </c>
      <c r="F159" s="24">
        <f t="shared" si="2"/>
        <v>92.99300090669651</v>
      </c>
    </row>
    <row r="160" spans="1:6" ht="12.75">
      <c r="A160" s="20" t="s">
        <v>120</v>
      </c>
      <c r="B160" s="16" t="s">
        <v>121</v>
      </c>
      <c r="C160" s="23"/>
      <c r="D160" s="21">
        <v>13925312.24</v>
      </c>
      <c r="E160" s="21">
        <v>13925309.24</v>
      </c>
      <c r="F160" s="19">
        <f t="shared" si="2"/>
        <v>99.99997845649743</v>
      </c>
    </row>
    <row r="161" spans="1:6" ht="25.5">
      <c r="A161" s="20" t="s">
        <v>8</v>
      </c>
      <c r="B161" s="16" t="s">
        <v>121</v>
      </c>
      <c r="C161" s="23" t="s">
        <v>9</v>
      </c>
      <c r="D161" s="21">
        <v>12425312.24</v>
      </c>
      <c r="E161" s="21">
        <v>12425309.24</v>
      </c>
      <c r="F161" s="19">
        <f t="shared" si="2"/>
        <v>99.99997585573753</v>
      </c>
    </row>
    <row r="162" spans="1:6" ht="25.5">
      <c r="A162" s="20" t="s">
        <v>10</v>
      </c>
      <c r="B162" s="16" t="s">
        <v>121</v>
      </c>
      <c r="C162" s="23" t="s">
        <v>11</v>
      </c>
      <c r="D162" s="21">
        <v>12425312.24</v>
      </c>
      <c r="E162" s="21">
        <v>12425309.24</v>
      </c>
      <c r="F162" s="19">
        <f t="shared" si="2"/>
        <v>99.99997585573753</v>
      </c>
    </row>
    <row r="163" spans="1:6" ht="12.75">
      <c r="A163" s="20" t="s">
        <v>35</v>
      </c>
      <c r="B163" s="16" t="s">
        <v>121</v>
      </c>
      <c r="C163" s="23" t="s">
        <v>36</v>
      </c>
      <c r="D163" s="21">
        <v>1500000</v>
      </c>
      <c r="E163" s="21">
        <v>1500000</v>
      </c>
      <c r="F163" s="19">
        <f t="shared" si="2"/>
        <v>100</v>
      </c>
    </row>
    <row r="164" spans="1:6" ht="38.25">
      <c r="A164" s="20" t="s">
        <v>37</v>
      </c>
      <c r="B164" s="16" t="s">
        <v>121</v>
      </c>
      <c r="C164" s="23" t="s">
        <v>38</v>
      </c>
      <c r="D164" s="21">
        <v>1500000</v>
      </c>
      <c r="E164" s="21">
        <v>1500000</v>
      </c>
      <c r="F164" s="19">
        <f t="shared" si="2"/>
        <v>100</v>
      </c>
    </row>
    <row r="165" spans="1:6" ht="12.75">
      <c r="A165" s="20" t="s">
        <v>122</v>
      </c>
      <c r="B165" s="16" t="s">
        <v>123</v>
      </c>
      <c r="C165" s="23"/>
      <c r="D165" s="21">
        <v>2330000</v>
      </c>
      <c r="E165" s="21">
        <v>2320115</v>
      </c>
      <c r="F165" s="19">
        <f t="shared" si="2"/>
        <v>99.57575107296137</v>
      </c>
    </row>
    <row r="166" spans="1:6" ht="25.5">
      <c r="A166" s="20" t="s">
        <v>8</v>
      </c>
      <c r="B166" s="16" t="s">
        <v>123</v>
      </c>
      <c r="C166" s="23" t="s">
        <v>9</v>
      </c>
      <c r="D166" s="21">
        <v>2330000</v>
      </c>
      <c r="E166" s="21">
        <v>2320115</v>
      </c>
      <c r="F166" s="19">
        <f t="shared" si="2"/>
        <v>99.57575107296137</v>
      </c>
    </row>
    <row r="167" spans="1:6" ht="25.5">
      <c r="A167" s="20" t="s">
        <v>10</v>
      </c>
      <c r="B167" s="16" t="s">
        <v>123</v>
      </c>
      <c r="C167" s="23" t="s">
        <v>11</v>
      </c>
      <c r="D167" s="21">
        <v>2330000</v>
      </c>
      <c r="E167" s="21">
        <v>2320115</v>
      </c>
      <c r="F167" s="19">
        <f t="shared" si="2"/>
        <v>99.57575107296137</v>
      </c>
    </row>
    <row r="168" spans="1:6" ht="12.75">
      <c r="A168" s="20" t="s">
        <v>124</v>
      </c>
      <c r="B168" s="16" t="s">
        <v>125</v>
      </c>
      <c r="C168" s="23"/>
      <c r="D168" s="21">
        <v>1486908.9</v>
      </c>
      <c r="E168" s="21">
        <v>1351988.99</v>
      </c>
      <c r="F168" s="19">
        <f t="shared" si="2"/>
        <v>90.92614819912639</v>
      </c>
    </row>
    <row r="169" spans="1:6" ht="25.5">
      <c r="A169" s="20" t="s">
        <v>8</v>
      </c>
      <c r="B169" s="16" t="s">
        <v>125</v>
      </c>
      <c r="C169" s="23" t="s">
        <v>9</v>
      </c>
      <c r="D169" s="21">
        <v>764274.9</v>
      </c>
      <c r="E169" s="21">
        <v>764274</v>
      </c>
      <c r="F169" s="19">
        <f t="shared" si="2"/>
        <v>99.99988224132443</v>
      </c>
    </row>
    <row r="170" spans="1:6" ht="25.5">
      <c r="A170" s="20" t="s">
        <v>10</v>
      </c>
      <c r="B170" s="16" t="s">
        <v>125</v>
      </c>
      <c r="C170" s="23" t="s">
        <v>11</v>
      </c>
      <c r="D170" s="21">
        <v>764274.9</v>
      </c>
      <c r="E170" s="21">
        <v>764274</v>
      </c>
      <c r="F170" s="19">
        <f t="shared" si="2"/>
        <v>99.99988224132443</v>
      </c>
    </row>
    <row r="171" spans="1:6" ht="12.75">
      <c r="A171" s="20" t="s">
        <v>35</v>
      </c>
      <c r="B171" s="16" t="s">
        <v>125</v>
      </c>
      <c r="C171" s="23" t="s">
        <v>36</v>
      </c>
      <c r="D171" s="21">
        <v>722634</v>
      </c>
      <c r="E171" s="21">
        <v>587714.99</v>
      </c>
      <c r="F171" s="19">
        <f t="shared" si="2"/>
        <v>81.32955133580762</v>
      </c>
    </row>
    <row r="172" spans="1:6" ht="38.25">
      <c r="A172" s="20" t="s">
        <v>37</v>
      </c>
      <c r="B172" s="16" t="s">
        <v>125</v>
      </c>
      <c r="C172" s="23" t="s">
        <v>38</v>
      </c>
      <c r="D172" s="21">
        <v>722634</v>
      </c>
      <c r="E172" s="21">
        <v>587714.99</v>
      </c>
      <c r="F172" s="19">
        <f t="shared" si="2"/>
        <v>81.32955133580762</v>
      </c>
    </row>
    <row r="173" spans="1:6" ht="12.75">
      <c r="A173" s="20" t="s">
        <v>126</v>
      </c>
      <c r="B173" s="16" t="s">
        <v>127</v>
      </c>
      <c r="C173" s="23"/>
      <c r="D173" s="21">
        <v>12745940.79</v>
      </c>
      <c r="E173" s="21">
        <v>10754443.47</v>
      </c>
      <c r="F173" s="19">
        <f t="shared" si="2"/>
        <v>84.37543879411041</v>
      </c>
    </row>
    <row r="174" spans="1:6" ht="25.5">
      <c r="A174" s="20" t="s">
        <v>8</v>
      </c>
      <c r="B174" s="16" t="s">
        <v>127</v>
      </c>
      <c r="C174" s="23" t="s">
        <v>9</v>
      </c>
      <c r="D174" s="21">
        <v>12320196.43</v>
      </c>
      <c r="E174" s="21">
        <v>10353531.47</v>
      </c>
      <c r="F174" s="19">
        <f t="shared" si="2"/>
        <v>84.03706490254393</v>
      </c>
    </row>
    <row r="175" spans="1:6" ht="25.5">
      <c r="A175" s="20" t="s">
        <v>10</v>
      </c>
      <c r="B175" s="16" t="s">
        <v>127</v>
      </c>
      <c r="C175" s="23" t="s">
        <v>11</v>
      </c>
      <c r="D175" s="21">
        <v>12320196.43</v>
      </c>
      <c r="E175" s="21">
        <v>10353531.47</v>
      </c>
      <c r="F175" s="19">
        <f t="shared" si="2"/>
        <v>84.03706490254393</v>
      </c>
    </row>
    <row r="176" spans="1:6" ht="12.75">
      <c r="A176" s="20" t="s">
        <v>35</v>
      </c>
      <c r="B176" s="16" t="s">
        <v>127</v>
      </c>
      <c r="C176" s="23" t="s">
        <v>36</v>
      </c>
      <c r="D176" s="21">
        <v>425744.36</v>
      </c>
      <c r="E176" s="21">
        <v>400912</v>
      </c>
      <c r="F176" s="19">
        <f t="shared" si="2"/>
        <v>94.1673073484755</v>
      </c>
    </row>
    <row r="177" spans="1:6" ht="38.25">
      <c r="A177" s="20" t="s">
        <v>37</v>
      </c>
      <c r="B177" s="16" t="s">
        <v>127</v>
      </c>
      <c r="C177" s="23" t="s">
        <v>38</v>
      </c>
      <c r="D177" s="21">
        <v>425744.36</v>
      </c>
      <c r="E177" s="21">
        <v>400912</v>
      </c>
      <c r="F177" s="19">
        <f t="shared" si="2"/>
        <v>94.1673073484755</v>
      </c>
    </row>
    <row r="178" spans="1:6" ht="38.25">
      <c r="A178" s="22" t="s">
        <v>128</v>
      </c>
      <c r="B178" s="15" t="s">
        <v>129</v>
      </c>
      <c r="C178" s="14"/>
      <c r="D178" s="13">
        <v>300000</v>
      </c>
      <c r="E178" s="13">
        <v>225000</v>
      </c>
      <c r="F178" s="24">
        <f t="shared" si="2"/>
        <v>75</v>
      </c>
    </row>
    <row r="179" spans="1:6" ht="38.25">
      <c r="A179" s="20" t="s">
        <v>130</v>
      </c>
      <c r="B179" s="16" t="s">
        <v>131</v>
      </c>
      <c r="C179" s="23"/>
      <c r="D179" s="21">
        <v>300000</v>
      </c>
      <c r="E179" s="21">
        <v>225000</v>
      </c>
      <c r="F179" s="19">
        <f t="shared" si="2"/>
        <v>75</v>
      </c>
    </row>
    <row r="180" spans="1:6" ht="25.5">
      <c r="A180" s="20" t="s">
        <v>19</v>
      </c>
      <c r="B180" s="16" t="s">
        <v>131</v>
      </c>
      <c r="C180" s="23" t="s">
        <v>20</v>
      </c>
      <c r="D180" s="21">
        <v>300000</v>
      </c>
      <c r="E180" s="21">
        <v>225000</v>
      </c>
      <c r="F180" s="19">
        <f t="shared" si="2"/>
        <v>75</v>
      </c>
    </row>
    <row r="181" spans="1:6" ht="25.5">
      <c r="A181" s="20" t="s">
        <v>21</v>
      </c>
      <c r="B181" s="16" t="s">
        <v>131</v>
      </c>
      <c r="C181" s="23" t="s">
        <v>22</v>
      </c>
      <c r="D181" s="21">
        <v>300000</v>
      </c>
      <c r="E181" s="21">
        <v>225000</v>
      </c>
      <c r="F181" s="19">
        <f t="shared" si="2"/>
        <v>75</v>
      </c>
    </row>
    <row r="182" spans="1:6" ht="38.25">
      <c r="A182" s="22" t="s">
        <v>135</v>
      </c>
      <c r="B182" s="15" t="s">
        <v>136</v>
      </c>
      <c r="C182" s="14"/>
      <c r="D182" s="13">
        <v>19395000</v>
      </c>
      <c r="E182" s="13">
        <v>17979382.34</v>
      </c>
      <c r="F182" s="24">
        <f t="shared" si="2"/>
        <v>92.70112059809229</v>
      </c>
    </row>
    <row r="183" spans="1:6" ht="12.75">
      <c r="A183" s="20" t="s">
        <v>137</v>
      </c>
      <c r="B183" s="16" t="s">
        <v>138</v>
      </c>
      <c r="C183" s="23"/>
      <c r="D183" s="21">
        <v>18381107.4</v>
      </c>
      <c r="E183" s="21">
        <v>16991870.79</v>
      </c>
      <c r="F183" s="19">
        <f t="shared" si="2"/>
        <v>92.44204073362849</v>
      </c>
    </row>
    <row r="184" spans="1:6" ht="51">
      <c r="A184" s="20" t="s">
        <v>85</v>
      </c>
      <c r="B184" s="16" t="s">
        <v>138</v>
      </c>
      <c r="C184" s="23" t="s">
        <v>86</v>
      </c>
      <c r="D184" s="21">
        <v>14810047.4</v>
      </c>
      <c r="E184" s="21">
        <v>14201846.97</v>
      </c>
      <c r="F184" s="19">
        <f t="shared" si="2"/>
        <v>95.89332556761431</v>
      </c>
    </row>
    <row r="185" spans="1:6" ht="25.5">
      <c r="A185" s="20" t="s">
        <v>133</v>
      </c>
      <c r="B185" s="16" t="s">
        <v>138</v>
      </c>
      <c r="C185" s="23" t="s">
        <v>134</v>
      </c>
      <c r="D185" s="21">
        <v>14810047.4</v>
      </c>
      <c r="E185" s="21">
        <v>14201846.97</v>
      </c>
      <c r="F185" s="19">
        <f t="shared" si="2"/>
        <v>95.89332556761431</v>
      </c>
    </row>
    <row r="186" spans="1:6" ht="25.5">
      <c r="A186" s="20" t="s">
        <v>8</v>
      </c>
      <c r="B186" s="16" t="s">
        <v>138</v>
      </c>
      <c r="C186" s="23" t="s">
        <v>9</v>
      </c>
      <c r="D186" s="21">
        <v>3483060</v>
      </c>
      <c r="E186" s="21">
        <v>2707936.2</v>
      </c>
      <c r="F186" s="19">
        <f t="shared" si="2"/>
        <v>77.74589585020068</v>
      </c>
    </row>
    <row r="187" spans="1:6" ht="25.5">
      <c r="A187" s="20" t="s">
        <v>10</v>
      </c>
      <c r="B187" s="16" t="s">
        <v>138</v>
      </c>
      <c r="C187" s="23" t="s">
        <v>11</v>
      </c>
      <c r="D187" s="21">
        <v>3483060</v>
      </c>
      <c r="E187" s="21">
        <v>2707936.2</v>
      </c>
      <c r="F187" s="19">
        <f t="shared" si="2"/>
        <v>77.74589585020068</v>
      </c>
    </row>
    <row r="188" spans="1:6" ht="12.75">
      <c r="A188" s="20" t="s">
        <v>35</v>
      </c>
      <c r="B188" s="16" t="s">
        <v>138</v>
      </c>
      <c r="C188" s="23" t="s">
        <v>36</v>
      </c>
      <c r="D188" s="21">
        <v>88000</v>
      </c>
      <c r="E188" s="21">
        <v>82087.62</v>
      </c>
      <c r="F188" s="19">
        <f aca="true" t="shared" si="3" ref="F188:F235">E188/D188*100</f>
        <v>93.28138636363636</v>
      </c>
    </row>
    <row r="189" spans="1:6" ht="12.75">
      <c r="A189" s="20" t="s">
        <v>89</v>
      </c>
      <c r="B189" s="16" t="s">
        <v>138</v>
      </c>
      <c r="C189" s="23" t="s">
        <v>90</v>
      </c>
      <c r="D189" s="21">
        <v>88000</v>
      </c>
      <c r="E189" s="21">
        <v>82087.62</v>
      </c>
      <c r="F189" s="19">
        <f t="shared" si="3"/>
        <v>93.28138636363636</v>
      </c>
    </row>
    <row r="190" spans="1:6" ht="12.75">
      <c r="A190" s="20" t="s">
        <v>139</v>
      </c>
      <c r="B190" s="16" t="s">
        <v>140</v>
      </c>
      <c r="C190" s="23"/>
      <c r="D190" s="21">
        <v>224880.6</v>
      </c>
      <c r="E190" s="21">
        <v>206934.3</v>
      </c>
      <c r="F190" s="19">
        <f t="shared" si="3"/>
        <v>92.01963175124932</v>
      </c>
    </row>
    <row r="191" spans="1:6" ht="25.5">
      <c r="A191" s="20" t="s">
        <v>8</v>
      </c>
      <c r="B191" s="16" t="s">
        <v>140</v>
      </c>
      <c r="C191" s="23" t="s">
        <v>9</v>
      </c>
      <c r="D191" s="21">
        <v>224880.6</v>
      </c>
      <c r="E191" s="21">
        <v>206934.3</v>
      </c>
      <c r="F191" s="19">
        <f t="shared" si="3"/>
        <v>92.01963175124932</v>
      </c>
    </row>
    <row r="192" spans="1:6" ht="25.5">
      <c r="A192" s="20" t="s">
        <v>10</v>
      </c>
      <c r="B192" s="16" t="s">
        <v>140</v>
      </c>
      <c r="C192" s="23" t="s">
        <v>11</v>
      </c>
      <c r="D192" s="21">
        <v>224880.6</v>
      </c>
      <c r="E192" s="21">
        <v>206934.3</v>
      </c>
      <c r="F192" s="19">
        <f t="shared" si="3"/>
        <v>92.01963175124932</v>
      </c>
    </row>
    <row r="193" spans="1:6" ht="25.5">
      <c r="A193" s="20" t="s">
        <v>141</v>
      </c>
      <c r="B193" s="16" t="s">
        <v>142</v>
      </c>
      <c r="C193" s="23"/>
      <c r="D193" s="21">
        <v>789012</v>
      </c>
      <c r="E193" s="21">
        <v>780577.25</v>
      </c>
      <c r="F193" s="19">
        <f t="shared" si="3"/>
        <v>98.93097316644108</v>
      </c>
    </row>
    <row r="194" spans="1:6" ht="51">
      <c r="A194" s="20" t="s">
        <v>85</v>
      </c>
      <c r="B194" s="16" t="s">
        <v>142</v>
      </c>
      <c r="C194" s="23" t="s">
        <v>86</v>
      </c>
      <c r="D194" s="21">
        <v>789012</v>
      </c>
      <c r="E194" s="21">
        <v>780577.25</v>
      </c>
      <c r="F194" s="19">
        <f t="shared" si="3"/>
        <v>98.93097316644108</v>
      </c>
    </row>
    <row r="195" spans="1:6" ht="25.5">
      <c r="A195" s="20" t="s">
        <v>133</v>
      </c>
      <c r="B195" s="16" t="s">
        <v>142</v>
      </c>
      <c r="C195" s="23" t="s">
        <v>134</v>
      </c>
      <c r="D195" s="21">
        <v>789012</v>
      </c>
      <c r="E195" s="21">
        <v>780577.25</v>
      </c>
      <c r="F195" s="19">
        <f t="shared" si="3"/>
        <v>98.93097316644108</v>
      </c>
    </row>
    <row r="196" spans="1:6" ht="12.75">
      <c r="A196" s="22" t="s">
        <v>145</v>
      </c>
      <c r="B196" s="15" t="s">
        <v>144</v>
      </c>
      <c r="C196" s="14"/>
      <c r="D196" s="13">
        <v>290818.72</v>
      </c>
      <c r="E196" s="13">
        <v>290818.52</v>
      </c>
      <c r="F196" s="24">
        <f t="shared" si="3"/>
        <v>99.9999312286362</v>
      </c>
    </row>
    <row r="197" spans="1:6" ht="12.75">
      <c r="A197" s="20" t="s">
        <v>184</v>
      </c>
      <c r="B197" s="16" t="s">
        <v>185</v>
      </c>
      <c r="C197" s="23"/>
      <c r="D197" s="21">
        <v>180000</v>
      </c>
      <c r="E197" s="21">
        <v>180000</v>
      </c>
      <c r="F197" s="19">
        <f t="shared" si="3"/>
        <v>100</v>
      </c>
    </row>
    <row r="198" spans="1:6" ht="12.75">
      <c r="A198" s="20" t="s">
        <v>12</v>
      </c>
      <c r="B198" s="16" t="s">
        <v>185</v>
      </c>
      <c r="C198" s="23" t="s">
        <v>13</v>
      </c>
      <c r="D198" s="21">
        <v>180000</v>
      </c>
      <c r="E198" s="21">
        <v>180000</v>
      </c>
      <c r="F198" s="19">
        <f t="shared" si="3"/>
        <v>100</v>
      </c>
    </row>
    <row r="199" spans="1:6" ht="12.75">
      <c r="A199" s="20" t="s">
        <v>25</v>
      </c>
      <c r="B199" s="16" t="s">
        <v>185</v>
      </c>
      <c r="C199" s="23" t="s">
        <v>26</v>
      </c>
      <c r="D199" s="21">
        <v>180000</v>
      </c>
      <c r="E199" s="21">
        <v>180000</v>
      </c>
      <c r="F199" s="19">
        <f t="shared" si="3"/>
        <v>100</v>
      </c>
    </row>
    <row r="200" spans="1:6" ht="12.75">
      <c r="A200" s="20" t="s">
        <v>143</v>
      </c>
      <c r="B200" s="16" t="s">
        <v>146</v>
      </c>
      <c r="C200" s="23"/>
      <c r="D200" s="21">
        <v>110818.72</v>
      </c>
      <c r="E200" s="21">
        <v>110818.52</v>
      </c>
      <c r="F200" s="19">
        <f t="shared" si="3"/>
        <v>99.99981952507663</v>
      </c>
    </row>
    <row r="201" spans="1:6" ht="12.75">
      <c r="A201" s="20" t="s">
        <v>12</v>
      </c>
      <c r="B201" s="16" t="s">
        <v>146</v>
      </c>
      <c r="C201" s="23" t="s">
        <v>13</v>
      </c>
      <c r="D201" s="21">
        <v>110818.72</v>
      </c>
      <c r="E201" s="21">
        <v>110818.52</v>
      </c>
      <c r="F201" s="19">
        <f t="shared" si="3"/>
        <v>99.99981952507663</v>
      </c>
    </row>
    <row r="202" spans="1:6" ht="12.75">
      <c r="A202" s="20" t="s">
        <v>25</v>
      </c>
      <c r="B202" s="16" t="s">
        <v>146</v>
      </c>
      <c r="C202" s="23" t="s">
        <v>26</v>
      </c>
      <c r="D202" s="21">
        <v>110818.72</v>
      </c>
      <c r="E202" s="21">
        <v>110818.52</v>
      </c>
      <c r="F202" s="19">
        <f t="shared" si="3"/>
        <v>99.99981952507663</v>
      </c>
    </row>
    <row r="203" spans="1:6" ht="12.75">
      <c r="A203" s="22" t="s">
        <v>147</v>
      </c>
      <c r="B203" s="15" t="s">
        <v>148</v>
      </c>
      <c r="C203" s="14"/>
      <c r="D203" s="13">
        <v>22668593.84</v>
      </c>
      <c r="E203" s="13">
        <v>22601242.2</v>
      </c>
      <c r="F203" s="19">
        <f t="shared" si="3"/>
        <v>99.70288567312386</v>
      </c>
    </row>
    <row r="204" spans="1:6" ht="38.25">
      <c r="A204" s="20" t="s">
        <v>132</v>
      </c>
      <c r="B204" s="16" t="s">
        <v>186</v>
      </c>
      <c r="C204" s="23"/>
      <c r="D204" s="21">
        <v>288627.4</v>
      </c>
      <c r="E204" s="21">
        <v>288627.4</v>
      </c>
      <c r="F204" s="19">
        <f t="shared" si="3"/>
        <v>100</v>
      </c>
    </row>
    <row r="205" spans="1:6" ht="51">
      <c r="A205" s="20" t="s">
        <v>85</v>
      </c>
      <c r="B205" s="16" t="s">
        <v>186</v>
      </c>
      <c r="C205" s="23" t="s">
        <v>86</v>
      </c>
      <c r="D205" s="21">
        <v>288627.4</v>
      </c>
      <c r="E205" s="21">
        <v>288627.4</v>
      </c>
      <c r="F205" s="19">
        <f t="shared" si="3"/>
        <v>100</v>
      </c>
    </row>
    <row r="206" spans="1:6" ht="25.5">
      <c r="A206" s="20" t="s">
        <v>133</v>
      </c>
      <c r="B206" s="16" t="s">
        <v>186</v>
      </c>
      <c r="C206" s="23" t="s">
        <v>134</v>
      </c>
      <c r="D206" s="21">
        <v>288627.4</v>
      </c>
      <c r="E206" s="21">
        <v>288627.4</v>
      </c>
      <c r="F206" s="19">
        <f t="shared" si="3"/>
        <v>100</v>
      </c>
    </row>
    <row r="207" spans="1:6" ht="12.75">
      <c r="A207" s="20" t="s">
        <v>147</v>
      </c>
      <c r="B207" s="16" t="s">
        <v>149</v>
      </c>
      <c r="C207" s="23"/>
      <c r="D207" s="21">
        <v>4043478.59</v>
      </c>
      <c r="E207" s="21">
        <v>3976126.95</v>
      </c>
      <c r="F207" s="19">
        <f t="shared" si="3"/>
        <v>98.33431441515313</v>
      </c>
    </row>
    <row r="208" spans="1:6" ht="25.5">
      <c r="A208" s="20" t="s">
        <v>8</v>
      </c>
      <c r="B208" s="16" t="s">
        <v>149</v>
      </c>
      <c r="C208" s="23" t="s">
        <v>9</v>
      </c>
      <c r="D208" s="21">
        <v>2454808.5</v>
      </c>
      <c r="E208" s="21">
        <v>2397456.86</v>
      </c>
      <c r="F208" s="19">
        <f t="shared" si="3"/>
        <v>97.66370207696446</v>
      </c>
    </row>
    <row r="209" spans="1:6" ht="25.5">
      <c r="A209" s="20" t="s">
        <v>10</v>
      </c>
      <c r="B209" s="16" t="s">
        <v>149</v>
      </c>
      <c r="C209" s="23" t="s">
        <v>11</v>
      </c>
      <c r="D209" s="21">
        <v>2454808.5</v>
      </c>
      <c r="E209" s="21">
        <v>2397456.86</v>
      </c>
      <c r="F209" s="19">
        <f t="shared" si="3"/>
        <v>97.66370207696446</v>
      </c>
    </row>
    <row r="210" spans="1:6" ht="12.75">
      <c r="A210" s="20" t="s">
        <v>35</v>
      </c>
      <c r="B210" s="16" t="s">
        <v>149</v>
      </c>
      <c r="C210" s="23" t="s">
        <v>36</v>
      </c>
      <c r="D210" s="21">
        <v>1588670.09</v>
      </c>
      <c r="E210" s="21">
        <v>1578670.09</v>
      </c>
      <c r="F210" s="19">
        <f t="shared" si="3"/>
        <v>99.37054269083646</v>
      </c>
    </row>
    <row r="211" spans="1:6" ht="38.25">
      <c r="A211" s="20" t="s">
        <v>37</v>
      </c>
      <c r="B211" s="16" t="s">
        <v>149</v>
      </c>
      <c r="C211" s="23" t="s">
        <v>38</v>
      </c>
      <c r="D211" s="21">
        <v>989956.09</v>
      </c>
      <c r="E211" s="21">
        <v>989956.09</v>
      </c>
      <c r="F211" s="19">
        <f t="shared" si="3"/>
        <v>100</v>
      </c>
    </row>
    <row r="212" spans="1:6" ht="12.75">
      <c r="A212" s="20" t="s">
        <v>89</v>
      </c>
      <c r="B212" s="16" t="s">
        <v>149</v>
      </c>
      <c r="C212" s="23" t="s">
        <v>90</v>
      </c>
      <c r="D212" s="21">
        <v>598714</v>
      </c>
      <c r="E212" s="21">
        <v>588714</v>
      </c>
      <c r="F212" s="19">
        <f t="shared" si="3"/>
        <v>98.32975343820254</v>
      </c>
    </row>
    <row r="213" spans="1:6" ht="38.25">
      <c r="A213" s="20" t="s">
        <v>209</v>
      </c>
      <c r="B213" s="16" t="s">
        <v>204</v>
      </c>
      <c r="C213" s="23"/>
      <c r="D213" s="21">
        <v>18336487.85</v>
      </c>
      <c r="E213" s="21">
        <v>18336487.85</v>
      </c>
      <c r="F213" s="19">
        <f t="shared" si="3"/>
        <v>100</v>
      </c>
    </row>
    <row r="214" spans="1:6" ht="12.75">
      <c r="A214" s="20" t="s">
        <v>27</v>
      </c>
      <c r="B214" s="16" t="s">
        <v>204</v>
      </c>
      <c r="C214" s="23" t="s">
        <v>28</v>
      </c>
      <c r="D214" s="21">
        <v>18336487.85</v>
      </c>
      <c r="E214" s="21">
        <v>18336487.85</v>
      </c>
      <c r="F214" s="19">
        <f t="shared" si="3"/>
        <v>100</v>
      </c>
    </row>
    <row r="215" spans="1:6" ht="12.75">
      <c r="A215" s="20" t="s">
        <v>29</v>
      </c>
      <c r="B215" s="16" t="s">
        <v>204</v>
      </c>
      <c r="C215" s="23" t="s">
        <v>30</v>
      </c>
      <c r="D215" s="21">
        <v>18336487.85</v>
      </c>
      <c r="E215" s="21">
        <v>18336487.85</v>
      </c>
      <c r="F215" s="19">
        <f t="shared" si="3"/>
        <v>100</v>
      </c>
    </row>
    <row r="216" spans="1:6" ht="12.75">
      <c r="A216" s="22" t="s">
        <v>187</v>
      </c>
      <c r="B216" s="15" t="s">
        <v>188</v>
      </c>
      <c r="C216" s="14"/>
      <c r="D216" s="13">
        <v>887090.5</v>
      </c>
      <c r="E216" s="13">
        <v>887090.5</v>
      </c>
      <c r="F216" s="24">
        <f t="shared" si="3"/>
        <v>100</v>
      </c>
    </row>
    <row r="217" spans="1:6" ht="25.5">
      <c r="A217" s="20" t="s">
        <v>189</v>
      </c>
      <c r="B217" s="16" t="s">
        <v>190</v>
      </c>
      <c r="C217" s="23"/>
      <c r="D217" s="21">
        <v>887090.5</v>
      </c>
      <c r="E217" s="21">
        <v>887090.5</v>
      </c>
      <c r="F217" s="19">
        <f t="shared" si="3"/>
        <v>100</v>
      </c>
    </row>
    <row r="218" spans="1:6" ht="12.75">
      <c r="A218" s="20" t="s">
        <v>35</v>
      </c>
      <c r="B218" s="16" t="s">
        <v>190</v>
      </c>
      <c r="C218" s="23" t="s">
        <v>36</v>
      </c>
      <c r="D218" s="21">
        <v>887090.5</v>
      </c>
      <c r="E218" s="21">
        <v>887090.5</v>
      </c>
      <c r="F218" s="19">
        <f t="shared" si="3"/>
        <v>100</v>
      </c>
    </row>
    <row r="219" spans="1:6" ht="12.75">
      <c r="A219" s="20" t="s">
        <v>191</v>
      </c>
      <c r="B219" s="16" t="s">
        <v>190</v>
      </c>
      <c r="C219" s="23" t="s">
        <v>192</v>
      </c>
      <c r="D219" s="21">
        <v>887090.5</v>
      </c>
      <c r="E219" s="21">
        <v>887090.5</v>
      </c>
      <c r="F219" s="19">
        <f t="shared" si="3"/>
        <v>100</v>
      </c>
    </row>
    <row r="220" spans="1:6" ht="38.25">
      <c r="A220" s="22" t="s">
        <v>150</v>
      </c>
      <c r="B220" s="15" t="s">
        <v>151</v>
      </c>
      <c r="C220" s="14"/>
      <c r="D220" s="13">
        <v>2570210</v>
      </c>
      <c r="E220" s="13">
        <v>2524614.26</v>
      </c>
      <c r="F220" s="24">
        <f t="shared" si="3"/>
        <v>98.2259916504877</v>
      </c>
    </row>
    <row r="221" spans="1:6" ht="12.75">
      <c r="A221" s="20" t="s">
        <v>137</v>
      </c>
      <c r="B221" s="16" t="s">
        <v>152</v>
      </c>
      <c r="C221" s="23"/>
      <c r="D221" s="21">
        <v>310000</v>
      </c>
      <c r="E221" s="21">
        <v>289382.34</v>
      </c>
      <c r="F221" s="19">
        <f t="shared" si="3"/>
        <v>93.34914193548389</v>
      </c>
    </row>
    <row r="222" spans="1:6" ht="51">
      <c r="A222" s="20" t="s">
        <v>85</v>
      </c>
      <c r="B222" s="16" t="s">
        <v>152</v>
      </c>
      <c r="C222" s="23" t="s">
        <v>86</v>
      </c>
      <c r="D222" s="21">
        <v>310000</v>
      </c>
      <c r="E222" s="21">
        <v>289382.34</v>
      </c>
      <c r="F222" s="19">
        <f t="shared" si="3"/>
        <v>93.34914193548389</v>
      </c>
    </row>
    <row r="223" spans="1:6" ht="25.5">
      <c r="A223" s="20" t="s">
        <v>133</v>
      </c>
      <c r="B223" s="16" t="s">
        <v>152</v>
      </c>
      <c r="C223" s="23" t="s">
        <v>134</v>
      </c>
      <c r="D223" s="21">
        <v>310000</v>
      </c>
      <c r="E223" s="21">
        <v>289382.34</v>
      </c>
      <c r="F223" s="19">
        <f t="shared" si="3"/>
        <v>93.34914193548389</v>
      </c>
    </row>
    <row r="224" spans="1:6" ht="25.5">
      <c r="A224" s="20" t="s">
        <v>153</v>
      </c>
      <c r="B224" s="16" t="s">
        <v>154</v>
      </c>
      <c r="C224" s="23"/>
      <c r="D224" s="21">
        <v>2260210</v>
      </c>
      <c r="E224" s="21">
        <v>2235231.92</v>
      </c>
      <c r="F224" s="19">
        <f t="shared" si="3"/>
        <v>98.89487790957477</v>
      </c>
    </row>
    <row r="225" spans="1:6" ht="51">
      <c r="A225" s="20" t="s">
        <v>85</v>
      </c>
      <c r="B225" s="16" t="s">
        <v>154</v>
      </c>
      <c r="C225" s="23" t="s">
        <v>86</v>
      </c>
      <c r="D225" s="21">
        <v>1801647</v>
      </c>
      <c r="E225" s="21">
        <v>1777946.83</v>
      </c>
      <c r="F225" s="19">
        <f t="shared" si="3"/>
        <v>98.68452754618413</v>
      </c>
    </row>
    <row r="226" spans="1:6" ht="25.5">
      <c r="A226" s="20" t="s">
        <v>133</v>
      </c>
      <c r="B226" s="16" t="s">
        <v>154</v>
      </c>
      <c r="C226" s="23" t="s">
        <v>134</v>
      </c>
      <c r="D226" s="21">
        <v>1801647</v>
      </c>
      <c r="E226" s="21">
        <v>1777946.83</v>
      </c>
      <c r="F226" s="19">
        <f t="shared" si="3"/>
        <v>98.68452754618413</v>
      </c>
    </row>
    <row r="227" spans="1:6" ht="25.5">
      <c r="A227" s="20" t="s">
        <v>8</v>
      </c>
      <c r="B227" s="16" t="s">
        <v>154</v>
      </c>
      <c r="C227" s="23" t="s">
        <v>9</v>
      </c>
      <c r="D227" s="21">
        <v>428500</v>
      </c>
      <c r="E227" s="21">
        <v>428499.91</v>
      </c>
      <c r="F227" s="19">
        <f t="shared" si="3"/>
        <v>99.99997899649941</v>
      </c>
    </row>
    <row r="228" spans="1:6" ht="25.5">
      <c r="A228" s="20" t="s">
        <v>10</v>
      </c>
      <c r="B228" s="16" t="s">
        <v>154</v>
      </c>
      <c r="C228" s="23" t="s">
        <v>11</v>
      </c>
      <c r="D228" s="21">
        <v>428500</v>
      </c>
      <c r="E228" s="21">
        <v>428499.91</v>
      </c>
      <c r="F228" s="19">
        <f t="shared" si="3"/>
        <v>99.99997899649941</v>
      </c>
    </row>
    <row r="229" spans="1:6" ht="12.75">
      <c r="A229" s="20" t="s">
        <v>35</v>
      </c>
      <c r="B229" s="16" t="s">
        <v>154</v>
      </c>
      <c r="C229" s="23" t="s">
        <v>36</v>
      </c>
      <c r="D229" s="21">
        <v>30063</v>
      </c>
      <c r="E229" s="21">
        <v>28785.18</v>
      </c>
      <c r="F229" s="19">
        <f t="shared" si="3"/>
        <v>95.74952599540964</v>
      </c>
    </row>
    <row r="230" spans="1:6" ht="12.75">
      <c r="A230" s="20" t="s">
        <v>89</v>
      </c>
      <c r="B230" s="16" t="s">
        <v>154</v>
      </c>
      <c r="C230" s="23" t="s">
        <v>90</v>
      </c>
      <c r="D230" s="21">
        <v>30063</v>
      </c>
      <c r="E230" s="21">
        <v>28785.18</v>
      </c>
      <c r="F230" s="19">
        <f t="shared" si="3"/>
        <v>95.74952599540964</v>
      </c>
    </row>
    <row r="231" spans="1:6" ht="12.75">
      <c r="A231" s="22" t="s">
        <v>155</v>
      </c>
      <c r="B231" s="15" t="s">
        <v>156</v>
      </c>
      <c r="C231" s="14"/>
      <c r="D231" s="13">
        <v>4113250</v>
      </c>
      <c r="E231" s="13">
        <v>4113250</v>
      </c>
      <c r="F231" s="24">
        <f t="shared" si="3"/>
        <v>100</v>
      </c>
    </row>
    <row r="232" spans="1:6" ht="12.75">
      <c r="A232" s="20" t="s">
        <v>157</v>
      </c>
      <c r="B232" s="16" t="s">
        <v>158</v>
      </c>
      <c r="C232" s="23"/>
      <c r="D232" s="21">
        <v>4113250</v>
      </c>
      <c r="E232" s="21">
        <v>4113250</v>
      </c>
      <c r="F232" s="19">
        <f t="shared" si="3"/>
        <v>100</v>
      </c>
    </row>
    <row r="233" spans="1:6" ht="12.75">
      <c r="A233" s="20" t="s">
        <v>35</v>
      </c>
      <c r="B233" s="16" t="s">
        <v>158</v>
      </c>
      <c r="C233" s="23" t="s">
        <v>36</v>
      </c>
      <c r="D233" s="21">
        <v>4113250</v>
      </c>
      <c r="E233" s="21">
        <v>4113250</v>
      </c>
      <c r="F233" s="19">
        <f t="shared" si="3"/>
        <v>100</v>
      </c>
    </row>
    <row r="234" spans="1:6" ht="38.25">
      <c r="A234" s="20" t="s">
        <v>37</v>
      </c>
      <c r="B234" s="16" t="s">
        <v>158</v>
      </c>
      <c r="C234" s="23" t="s">
        <v>38</v>
      </c>
      <c r="D234" s="21">
        <v>4113250</v>
      </c>
      <c r="E234" s="21">
        <v>4113250</v>
      </c>
      <c r="F234" s="19">
        <f t="shared" si="3"/>
        <v>100</v>
      </c>
    </row>
    <row r="235" spans="1:6" ht="12.75">
      <c r="A235" s="26" t="s">
        <v>159</v>
      </c>
      <c r="B235" s="17"/>
      <c r="C235" s="18"/>
      <c r="D235" s="13">
        <v>402412369.83</v>
      </c>
      <c r="E235" s="13">
        <v>249305458.66</v>
      </c>
      <c r="F235" s="24">
        <f t="shared" si="3"/>
        <v>61.95273240862841</v>
      </c>
    </row>
  </sheetData>
  <sheetProtection/>
  <mergeCells count="2">
    <mergeCell ref="A6:F6"/>
    <mergeCell ref="A7:F7"/>
  </mergeCells>
  <printOptions/>
  <pageMargins left="0.5905511811023623" right="0.1968503937007874" top="0" bottom="0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Duma</cp:lastModifiedBy>
  <cp:lastPrinted>2016-05-26T14:04:06Z</cp:lastPrinted>
  <dcterms:created xsi:type="dcterms:W3CDTF">2014-04-11T07:58:16Z</dcterms:created>
  <dcterms:modified xsi:type="dcterms:W3CDTF">2016-05-26T14:04:13Z</dcterms:modified>
  <cp:category/>
  <cp:version/>
  <cp:contentType/>
  <cp:contentStatus/>
</cp:coreProperties>
</file>