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<sst xmlns="http://schemas.openxmlformats.org/spreadsheetml/2006/main" count="66" uniqueCount="54">
  <si>
    <t>№</t>
  </si>
  <si>
    <t>Наименование мероприятий</t>
  </si>
  <si>
    <t>источник финансирования</t>
  </si>
  <si>
    <t>Сумма расходов (руб.)</t>
  </si>
  <si>
    <t>1.</t>
  </si>
  <si>
    <t>2.</t>
  </si>
  <si>
    <t>3.</t>
  </si>
  <si>
    <t>4.</t>
  </si>
  <si>
    <t>5.</t>
  </si>
  <si>
    <t>6.</t>
  </si>
  <si>
    <t>Компенсация возмещения затрат за льготный проезд отдельных категорий граждан</t>
  </si>
  <si>
    <t>Осуществление капитального ремонта индивидуальных жилых домов инвалидов и участников Великой Отечественной войны, тружеников тыла и вдов погибших (умерших) инвалидов и участников Великой Отечественной войны</t>
  </si>
  <si>
    <t>Компенсация  выпадающих доходов организациям, предоставляющим населению жилищные услуги по тарифам, не обеспечивающим возмещение издержек</t>
  </si>
  <si>
    <t xml:space="preserve">Формирование банка     </t>
  </si>
  <si>
    <t xml:space="preserve">данных малоимущей      </t>
  </si>
  <si>
    <t>Содействие в проведении</t>
  </si>
  <si>
    <t xml:space="preserve">благотворительных      </t>
  </si>
  <si>
    <t xml:space="preserve">вещевых ярмарок        </t>
  </si>
  <si>
    <t xml:space="preserve">Организация предоставления социальной помощи отдельным категориям граждан, находящимся в трудной жизненной ситуации (капитальный ремонт индивидуальных жилых домов инвалидов и участников Великой Отечественной войны) </t>
  </si>
  <si>
    <t xml:space="preserve">ВСЕГО                   </t>
  </si>
  <si>
    <t xml:space="preserve">категории граждан       </t>
  </si>
  <si>
    <t>ВСЕГО</t>
  </si>
  <si>
    <t>Местный бюджет</t>
  </si>
  <si>
    <t>Областной бюджет</t>
  </si>
  <si>
    <t>местный бюджет</t>
  </si>
  <si>
    <t>областной бюджет</t>
  </si>
  <si>
    <t xml:space="preserve"> </t>
  </si>
  <si>
    <t>5.1.</t>
  </si>
  <si>
    <t>Субсидии некоммерческим организациям на цели в т.ч.:</t>
  </si>
  <si>
    <t>Межбюджетные трансферты на приобретение жилья, нуждающихся в улучшении жилищных условий молодых семей</t>
  </si>
  <si>
    <t>Ежемесячная социальная выплата лицам, замещавшим муниципальные должности муниципальной службы муниципального образования городское поселение "Город Малоярославец"</t>
  </si>
  <si>
    <t>Итого</t>
  </si>
  <si>
    <t xml:space="preserve">                                               Приложение </t>
  </si>
  <si>
    <t xml:space="preserve">                                                к Постановлению Администрации</t>
  </si>
  <si>
    <t xml:space="preserve">                                           МО ГП "Город Малоярославец"</t>
  </si>
  <si>
    <t xml:space="preserve"> Повышение уровня жизни социально незащищенных категорий граждан</t>
  </si>
  <si>
    <t>1.2.</t>
  </si>
  <si>
    <t>1.3.</t>
  </si>
  <si>
    <t>2.1.</t>
  </si>
  <si>
    <r>
      <t>Организация предоставления социальной помощи отдельным категориям граждан, находящимся в трудной жизненной ситуации (</t>
    </r>
    <r>
      <rPr>
        <sz val="10"/>
        <rFont val="Times New Roman"/>
        <family val="1"/>
      </rPr>
      <t>капитальный ремонт индивидуальных жилых домов инвалидов и участников Великой Отечественной войны</t>
    </r>
    <r>
      <rPr>
        <sz val="12"/>
        <rFont val="Times New Roman"/>
        <family val="1"/>
      </rPr>
      <t xml:space="preserve">) </t>
    </r>
  </si>
  <si>
    <r>
      <t>Ежемесячная социальная финансовая поддержка почетным гражданам города Малоярославец (</t>
    </r>
    <r>
      <rPr>
        <sz val="8"/>
        <rFont val="Times New Roman"/>
        <family val="1"/>
      </rPr>
      <t>публичные нормативные социальные выплаты гражданам)</t>
    </r>
  </si>
  <si>
    <r>
      <t xml:space="preserve">Оказание адресной   материальной помощи  </t>
    </r>
    <r>
      <rPr>
        <sz val="9"/>
        <rFont val="Times New Roman"/>
        <family val="1"/>
      </rPr>
      <t xml:space="preserve"> (</t>
    </r>
    <r>
      <rPr>
        <sz val="8"/>
        <rFont val="Times New Roman"/>
        <family val="1"/>
      </rPr>
      <t>иные выплаты населению)</t>
    </r>
  </si>
  <si>
    <t xml:space="preserve"> Осуществление капитального ремонта индивидуальных жилых домов инвалидов и участников Великой Отечественной войны</t>
  </si>
  <si>
    <t>3.1</t>
  </si>
  <si>
    <t>3.2</t>
  </si>
  <si>
    <t>4.1</t>
  </si>
  <si>
    <t>а) социальная защита и поддержка участников и инвалидов Великой Отечественной войны, малолетних узников фашистских концлагерей, инвалидов</t>
  </si>
  <si>
    <t>б) социальная поддержка пенсионеров и малоимущих граждан, социально незащищенных категорий граждан</t>
  </si>
  <si>
    <t>Социальная поддержка граждан</t>
  </si>
  <si>
    <t>6.1.</t>
  </si>
  <si>
    <t>1.1.</t>
  </si>
  <si>
    <t xml:space="preserve"> 2.   Перечень главных мероприятий Программы</t>
  </si>
  <si>
    <t>№837</t>
  </si>
  <si>
    <t xml:space="preserve">от  02.10.2017г.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</si>
</sst>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9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0" fillId="0" borderId="12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0" fillId="0" borderId="12" xfId="0" applyNumberForma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49" fontId="0" fillId="0" borderId="12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5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/>
    </xf>
    <xf numFmtId="0" fontId="7" fillId="0" borderId="12" xfId="0" applyFont="1" applyFill="1" applyBorder="1" applyAlignment="1">
      <alignment/>
    </xf>
    <xf numFmtId="0" fontId="0" fillId="0" borderId="0" xfId="0" applyFill="1" applyAlignment="1">
      <alignment/>
    </xf>
    <xf numFmtId="49" fontId="7" fillId="0" borderId="14" xfId="0" applyNumberFormat="1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14" xfId="0" applyNumberFormat="1" applyFont="1" applyBorder="1" applyAlignment="1">
      <alignment horizontal="center" vertical="center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7" xfId="0" applyFont="1" applyFill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0" fontId="5" fillId="0" borderId="16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17" xfId="0" applyFont="1" applyFill="1" applyBorder="1" applyAlignment="1">
      <alignment horizontal="left" vertical="top" wrapText="1"/>
    </xf>
    <xf numFmtId="49" fontId="0" fillId="0" borderId="14" xfId="0" applyNumberFormat="1" applyBorder="1" applyAlignment="1">
      <alignment horizontal="center"/>
    </xf>
    <xf numFmtId="49" fontId="0" fillId="0" borderId="18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7" fillId="0" borderId="14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12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5"/>
  <sheetViews>
    <sheetView tabSelected="1" zoomScalePageLayoutView="0" workbookViewId="0" topLeftCell="C1">
      <selection activeCell="J11" sqref="J11"/>
    </sheetView>
  </sheetViews>
  <sheetFormatPr defaultColWidth="9.00390625" defaultRowHeight="12.75"/>
  <cols>
    <col min="1" max="1" width="4.00390625" style="0" customWidth="1"/>
    <col min="2" max="2" width="42.75390625" style="0" customWidth="1"/>
    <col min="3" max="3" width="9.375" style="0" customWidth="1"/>
    <col min="4" max="4" width="11.75390625" style="0" customWidth="1"/>
    <col min="5" max="5" width="12.75390625" style="0" customWidth="1"/>
    <col min="6" max="6" width="12.25390625" style="0" customWidth="1"/>
    <col min="7" max="9" width="12.00390625" style="0" customWidth="1"/>
    <col min="10" max="10" width="12.375" style="0" customWidth="1"/>
  </cols>
  <sheetData>
    <row r="1" spans="5:10" ht="12.75">
      <c r="E1" s="43" t="s">
        <v>32</v>
      </c>
      <c r="F1" s="43"/>
      <c r="G1" s="43"/>
      <c r="H1" s="43"/>
      <c r="I1" s="43"/>
      <c r="J1" s="43"/>
    </row>
    <row r="2" spans="5:10" ht="12.75">
      <c r="E2" s="44" t="s">
        <v>33</v>
      </c>
      <c r="F2" s="44"/>
      <c r="G2" s="44"/>
      <c r="H2" s="44"/>
      <c r="I2" s="44"/>
      <c r="J2" s="44"/>
    </row>
    <row r="3" spans="5:10" ht="12.75">
      <c r="E3" s="44" t="s">
        <v>34</v>
      </c>
      <c r="F3" s="44"/>
      <c r="G3" s="44"/>
      <c r="H3" s="44"/>
      <c r="I3" s="44"/>
      <c r="J3" s="44"/>
    </row>
    <row r="4" spans="5:10" ht="12.75">
      <c r="E4" s="5"/>
      <c r="F4" s="5"/>
      <c r="G4" s="6"/>
      <c r="H4" s="6"/>
      <c r="I4" s="6" t="s">
        <v>53</v>
      </c>
      <c r="J4" s="6" t="s">
        <v>52</v>
      </c>
    </row>
    <row r="5" spans="5:9" ht="12.75" hidden="1">
      <c r="E5" s="5" t="s">
        <v>26</v>
      </c>
      <c r="F5" s="50"/>
      <c r="G5" s="50"/>
      <c r="H5" s="6"/>
      <c r="I5" s="6"/>
    </row>
    <row r="6" ht="12.75" hidden="1">
      <c r="M6" s="7"/>
    </row>
    <row r="7" spans="2:10" ht="13.5" customHeight="1">
      <c r="B7" s="47" t="s">
        <v>51</v>
      </c>
      <c r="C7" s="47"/>
      <c r="D7" s="47"/>
      <c r="E7" s="47"/>
      <c r="F7" s="47"/>
      <c r="G7" s="47"/>
      <c r="H7" s="47"/>
      <c r="I7" s="47"/>
      <c r="J7" s="47"/>
    </row>
    <row r="8" spans="1:10" ht="15" customHeight="1">
      <c r="A8" s="45" t="s">
        <v>0</v>
      </c>
      <c r="B8" s="49" t="s">
        <v>1</v>
      </c>
      <c r="C8" s="48" t="s">
        <v>2</v>
      </c>
      <c r="D8" s="40" t="s">
        <v>3</v>
      </c>
      <c r="E8" s="41"/>
      <c r="F8" s="41"/>
      <c r="G8" s="41"/>
      <c r="H8" s="41"/>
      <c r="I8" s="41"/>
      <c r="J8" s="42"/>
    </row>
    <row r="9" spans="1:10" ht="32.25" customHeight="1">
      <c r="A9" s="46"/>
      <c r="B9" s="49"/>
      <c r="C9" s="48"/>
      <c r="D9" s="4">
        <v>2014</v>
      </c>
      <c r="E9" s="4">
        <v>2015</v>
      </c>
      <c r="F9" s="4">
        <v>2016</v>
      </c>
      <c r="G9" s="4">
        <v>2017</v>
      </c>
      <c r="H9" s="4">
        <v>2018</v>
      </c>
      <c r="I9" s="4">
        <v>2019</v>
      </c>
      <c r="J9" s="4" t="s">
        <v>31</v>
      </c>
    </row>
    <row r="10" spans="1:10" ht="27" customHeight="1">
      <c r="A10" s="11" t="s">
        <v>4</v>
      </c>
      <c r="B10" s="29" t="s">
        <v>35</v>
      </c>
      <c r="C10" s="30"/>
      <c r="D10" s="30"/>
      <c r="E10" s="30"/>
      <c r="F10" s="30"/>
      <c r="G10" s="30"/>
      <c r="H10" s="30"/>
      <c r="I10" s="30"/>
      <c r="J10" s="31"/>
    </row>
    <row r="11" spans="1:10" ht="59.25" customHeight="1">
      <c r="A11" s="23" t="s">
        <v>50</v>
      </c>
      <c r="B11" s="16" t="s">
        <v>40</v>
      </c>
      <c r="C11" s="17" t="s">
        <v>24</v>
      </c>
      <c r="D11" s="8">
        <v>264000</v>
      </c>
      <c r="E11" s="8">
        <v>292800</v>
      </c>
      <c r="F11" s="8">
        <v>284516.49</v>
      </c>
      <c r="G11" s="9">
        <v>300000</v>
      </c>
      <c r="H11" s="8">
        <v>300000</v>
      </c>
      <c r="I11" s="8">
        <v>300000</v>
      </c>
      <c r="J11" s="10">
        <f>D11+E11+F11+G11+H11+I11</f>
        <v>1741316.49</v>
      </c>
    </row>
    <row r="12" spans="1:10" ht="30.75" customHeight="1">
      <c r="A12" s="23" t="s">
        <v>36</v>
      </c>
      <c r="B12" s="16" t="s">
        <v>41</v>
      </c>
      <c r="C12" s="17" t="s">
        <v>24</v>
      </c>
      <c r="D12" s="8">
        <v>74000</v>
      </c>
      <c r="E12" s="8">
        <v>144700</v>
      </c>
      <c r="F12" s="8">
        <v>90500</v>
      </c>
      <c r="G12" s="9">
        <v>200000</v>
      </c>
      <c r="H12" s="8">
        <v>200000</v>
      </c>
      <c r="I12" s="8">
        <v>200000</v>
      </c>
      <c r="J12" s="10">
        <f>D12+E12+F12+G12+H12+I12</f>
        <v>909200</v>
      </c>
    </row>
    <row r="13" spans="1:10" ht="32.25" customHeight="1">
      <c r="A13" s="23" t="s">
        <v>37</v>
      </c>
      <c r="B13" s="16" t="s">
        <v>28</v>
      </c>
      <c r="C13" s="17" t="s">
        <v>24</v>
      </c>
      <c r="D13" s="9">
        <v>20000</v>
      </c>
      <c r="E13" s="9">
        <v>35000</v>
      </c>
      <c r="F13" s="9">
        <f>F14+F15</f>
        <v>347552.38</v>
      </c>
      <c r="G13" s="9">
        <f>G14+G15</f>
        <v>350000</v>
      </c>
      <c r="H13" s="9">
        <f>H14+H15</f>
        <v>350000</v>
      </c>
      <c r="I13" s="9">
        <f>I14+I15</f>
        <v>350000</v>
      </c>
      <c r="J13" s="10">
        <f>D13+E13+F13+G13+H13+I13</f>
        <v>1452552.38</v>
      </c>
    </row>
    <row r="14" spans="1:10" ht="77.25" customHeight="1">
      <c r="A14" s="3"/>
      <c r="B14" s="16" t="s">
        <v>46</v>
      </c>
      <c r="C14" s="17" t="s">
        <v>24</v>
      </c>
      <c r="D14" s="8">
        <v>20000</v>
      </c>
      <c r="E14" s="8">
        <v>35000</v>
      </c>
      <c r="F14" s="8">
        <v>50000</v>
      </c>
      <c r="G14" s="8">
        <v>50000</v>
      </c>
      <c r="H14" s="8">
        <v>50000</v>
      </c>
      <c r="I14" s="8">
        <v>50000</v>
      </c>
      <c r="J14" s="10">
        <f>D14+E14+F14+G14+H14+I14</f>
        <v>255000</v>
      </c>
    </row>
    <row r="15" spans="1:10" ht="46.5" customHeight="1">
      <c r="A15" s="3"/>
      <c r="B15" s="16" t="s">
        <v>47</v>
      </c>
      <c r="C15" s="17" t="s">
        <v>24</v>
      </c>
      <c r="D15" s="8"/>
      <c r="E15" s="8"/>
      <c r="F15" s="8">
        <v>297552.38</v>
      </c>
      <c r="G15" s="8">
        <v>300000</v>
      </c>
      <c r="H15" s="8">
        <v>300000</v>
      </c>
      <c r="I15" s="8">
        <v>300000</v>
      </c>
      <c r="J15" s="10">
        <f>D15+E15+F15+G15+H15+I15</f>
        <v>1197552.38</v>
      </c>
    </row>
    <row r="16" spans="1:10" ht="26.25" customHeight="1">
      <c r="A16" s="4" t="s">
        <v>5</v>
      </c>
      <c r="B16" s="26" t="s">
        <v>10</v>
      </c>
      <c r="C16" s="27"/>
      <c r="D16" s="27"/>
      <c r="E16" s="27"/>
      <c r="F16" s="27"/>
      <c r="G16" s="27"/>
      <c r="H16" s="27"/>
      <c r="I16" s="27"/>
      <c r="J16" s="28"/>
    </row>
    <row r="17" spans="1:10" ht="46.5" customHeight="1">
      <c r="A17" s="23" t="s">
        <v>38</v>
      </c>
      <c r="B17" s="16" t="s">
        <v>10</v>
      </c>
      <c r="C17" s="17" t="s">
        <v>24</v>
      </c>
      <c r="D17" s="8">
        <v>298000</v>
      </c>
      <c r="E17" s="8">
        <v>396000</v>
      </c>
      <c r="F17" s="8">
        <v>396000</v>
      </c>
      <c r="G17" s="8">
        <v>400000</v>
      </c>
      <c r="H17" s="8">
        <v>400000</v>
      </c>
      <c r="I17" s="8">
        <v>400000</v>
      </c>
      <c r="J17" s="10">
        <f>D17+E17+F17+G17+H17+I17</f>
        <v>2290000</v>
      </c>
    </row>
    <row r="18" spans="1:10" ht="26.25" customHeight="1">
      <c r="A18" s="4" t="s">
        <v>6</v>
      </c>
      <c r="B18" s="26" t="s">
        <v>42</v>
      </c>
      <c r="C18" s="32"/>
      <c r="D18" s="32"/>
      <c r="E18" s="32"/>
      <c r="F18" s="32"/>
      <c r="G18" s="32"/>
      <c r="H18" s="32"/>
      <c r="I18" s="32"/>
      <c r="J18" s="33"/>
    </row>
    <row r="19" spans="1:10" ht="78.75" customHeight="1">
      <c r="A19" s="24" t="s">
        <v>43</v>
      </c>
      <c r="B19" s="16" t="s">
        <v>11</v>
      </c>
      <c r="C19" s="17" t="s">
        <v>24</v>
      </c>
      <c r="D19" s="8">
        <v>1228720.32</v>
      </c>
      <c r="E19" s="8">
        <v>515576.43</v>
      </c>
      <c r="F19" s="8"/>
      <c r="G19" s="8">
        <v>100000</v>
      </c>
      <c r="H19" s="8">
        <v>100000</v>
      </c>
      <c r="I19" s="8">
        <v>100000</v>
      </c>
      <c r="J19" s="10">
        <f>D19+E19+F19+G19+H19+I19</f>
        <v>2044296.75</v>
      </c>
    </row>
    <row r="20" spans="1:10" ht="91.5" customHeight="1">
      <c r="A20" s="24" t="s">
        <v>44</v>
      </c>
      <c r="B20" s="16" t="s">
        <v>39</v>
      </c>
      <c r="C20" s="17" t="s">
        <v>25</v>
      </c>
      <c r="D20" s="8"/>
      <c r="E20" s="8">
        <v>1744292.5</v>
      </c>
      <c r="F20" s="8"/>
      <c r="G20" s="8"/>
      <c r="H20" s="8"/>
      <c r="I20" s="8"/>
      <c r="J20" s="10">
        <f>D20+E20+F20+G20+H20+I20</f>
        <v>1744292.5</v>
      </c>
    </row>
    <row r="21" spans="1:10" ht="32.25" customHeight="1">
      <c r="A21" s="14" t="s">
        <v>7</v>
      </c>
      <c r="B21" s="34" t="s">
        <v>12</v>
      </c>
      <c r="C21" s="35"/>
      <c r="D21" s="35"/>
      <c r="E21" s="35"/>
      <c r="F21" s="35"/>
      <c r="G21" s="35"/>
      <c r="H21" s="35"/>
      <c r="I21" s="35"/>
      <c r="J21" s="36"/>
    </row>
    <row r="22" spans="1:10" ht="61.5" customHeight="1">
      <c r="A22" s="13" t="s">
        <v>45</v>
      </c>
      <c r="B22" s="16" t="s">
        <v>12</v>
      </c>
      <c r="C22" s="17" t="s">
        <v>24</v>
      </c>
      <c r="D22" s="8">
        <v>1500000</v>
      </c>
      <c r="E22" s="8">
        <v>1097999.66</v>
      </c>
      <c r="F22" s="8">
        <v>1086476</v>
      </c>
      <c r="G22" s="8">
        <v>600000</v>
      </c>
      <c r="H22" s="8"/>
      <c r="I22" s="8"/>
      <c r="J22" s="10">
        <f>D22+E22+F22+G22+H22+I22</f>
        <v>4284475.66</v>
      </c>
    </row>
    <row r="23" spans="1:10" ht="30" customHeight="1">
      <c r="A23" s="14" t="s">
        <v>8</v>
      </c>
      <c r="B23" s="26" t="s">
        <v>29</v>
      </c>
      <c r="C23" s="27"/>
      <c r="D23" s="27"/>
      <c r="E23" s="27"/>
      <c r="F23" s="27"/>
      <c r="G23" s="27"/>
      <c r="H23" s="27"/>
      <c r="I23" s="27"/>
      <c r="J23" s="28"/>
    </row>
    <row r="24" spans="1:10" s="12" customFormat="1" ht="61.5" customHeight="1">
      <c r="A24" s="24" t="s">
        <v>27</v>
      </c>
      <c r="B24" s="16" t="s">
        <v>29</v>
      </c>
      <c r="C24" s="17" t="s">
        <v>24</v>
      </c>
      <c r="D24" s="8"/>
      <c r="E24" s="8"/>
      <c r="F24" s="8">
        <f>1000000+1000000</f>
        <v>2000000</v>
      </c>
      <c r="G24" s="8">
        <v>1000000</v>
      </c>
      <c r="H24" s="8">
        <v>1000000</v>
      </c>
      <c r="I24" s="8">
        <v>1000000</v>
      </c>
      <c r="J24" s="10">
        <f>D24+E24+F24+G24+H24+I24</f>
        <v>5000000</v>
      </c>
    </row>
    <row r="25" spans="1:10" s="12" customFormat="1" ht="21.75" customHeight="1">
      <c r="A25" s="22" t="s">
        <v>9</v>
      </c>
      <c r="B25" s="26" t="s">
        <v>48</v>
      </c>
      <c r="C25" s="27"/>
      <c r="D25" s="27"/>
      <c r="E25" s="27"/>
      <c r="F25" s="27"/>
      <c r="G25" s="27"/>
      <c r="H25" s="27"/>
      <c r="I25" s="27"/>
      <c r="J25" s="28"/>
    </row>
    <row r="26" spans="1:10" s="12" customFormat="1" ht="77.25" customHeight="1">
      <c r="A26" s="25" t="s">
        <v>49</v>
      </c>
      <c r="B26" s="16" t="s">
        <v>30</v>
      </c>
      <c r="C26" s="17" t="s">
        <v>24</v>
      </c>
      <c r="D26" s="8"/>
      <c r="E26" s="8"/>
      <c r="F26" s="8">
        <v>46180.5</v>
      </c>
      <c r="G26" s="8">
        <v>340000</v>
      </c>
      <c r="H26" s="8">
        <v>640000</v>
      </c>
      <c r="I26" s="8">
        <v>640000</v>
      </c>
      <c r="J26" s="10">
        <f>F26+G26+H26+I26</f>
        <v>1666180.5</v>
      </c>
    </row>
    <row r="27" spans="1:10" ht="15.75">
      <c r="A27" s="37"/>
      <c r="B27" s="18" t="s">
        <v>21</v>
      </c>
      <c r="C27" s="19"/>
      <c r="D27" s="10">
        <f>D36+D37</f>
        <v>3384720.3200000003</v>
      </c>
      <c r="E27" s="10">
        <f aca="true" t="shared" si="0" ref="E27:J27">E36+E37</f>
        <v>4226368.59</v>
      </c>
      <c r="F27" s="10">
        <f t="shared" si="0"/>
        <v>4251225.37</v>
      </c>
      <c r="G27" s="10">
        <f t="shared" si="0"/>
        <v>3290000</v>
      </c>
      <c r="H27" s="10">
        <f t="shared" si="0"/>
        <v>2990000</v>
      </c>
      <c r="I27" s="10">
        <f t="shared" si="0"/>
        <v>2990000</v>
      </c>
      <c r="J27" s="10">
        <f t="shared" si="0"/>
        <v>21132314.28</v>
      </c>
    </row>
    <row r="28" spans="1:10" ht="15.75" customHeight="1" hidden="1">
      <c r="A28" s="38"/>
      <c r="B28" s="18"/>
      <c r="C28" s="19"/>
      <c r="D28" s="10"/>
      <c r="E28" s="10"/>
      <c r="F28" s="10"/>
      <c r="G28" s="10"/>
      <c r="H28" s="10"/>
      <c r="I28" s="10"/>
      <c r="J28" s="10"/>
    </row>
    <row r="29" spans="1:12" ht="38.25" customHeight="1" hidden="1">
      <c r="A29" s="38"/>
      <c r="B29" s="18"/>
      <c r="C29" s="19"/>
      <c r="D29" s="10"/>
      <c r="E29" s="10"/>
      <c r="F29" s="10"/>
      <c r="G29" s="10"/>
      <c r="H29" s="10"/>
      <c r="I29" s="10"/>
      <c r="J29" s="10"/>
      <c r="L29" s="2" t="s">
        <v>13</v>
      </c>
    </row>
    <row r="30" spans="1:12" ht="38.25" customHeight="1" hidden="1">
      <c r="A30" s="38"/>
      <c r="B30" s="18"/>
      <c r="C30" s="19"/>
      <c r="D30" s="10"/>
      <c r="E30" s="10"/>
      <c r="F30" s="10"/>
      <c r="G30" s="10"/>
      <c r="H30" s="10"/>
      <c r="I30" s="10"/>
      <c r="J30" s="10"/>
      <c r="L30" s="2" t="s">
        <v>14</v>
      </c>
    </row>
    <row r="31" spans="1:12" ht="26.25" customHeight="1" hidden="1" thickBot="1">
      <c r="A31" s="38"/>
      <c r="B31" s="18"/>
      <c r="C31" s="19"/>
      <c r="D31" s="10"/>
      <c r="E31" s="10"/>
      <c r="F31" s="10"/>
      <c r="G31" s="10"/>
      <c r="H31" s="10"/>
      <c r="I31" s="10"/>
      <c r="J31" s="10"/>
      <c r="L31" s="1" t="s">
        <v>20</v>
      </c>
    </row>
    <row r="32" spans="1:12" ht="51" customHeight="1" hidden="1">
      <c r="A32" s="38"/>
      <c r="B32" s="18" t="s">
        <v>19</v>
      </c>
      <c r="C32" s="19"/>
      <c r="D32" s="10"/>
      <c r="E32" s="10"/>
      <c r="F32" s="10"/>
      <c r="G32" s="10"/>
      <c r="H32" s="10"/>
      <c r="I32" s="10"/>
      <c r="J32" s="10"/>
      <c r="L32" s="2" t="s">
        <v>15</v>
      </c>
    </row>
    <row r="33" spans="1:12" ht="25.5" customHeight="1" hidden="1">
      <c r="A33" s="38"/>
      <c r="B33" s="20"/>
      <c r="C33" s="19"/>
      <c r="D33" s="10"/>
      <c r="E33" s="10"/>
      <c r="F33" s="10"/>
      <c r="G33" s="10"/>
      <c r="H33" s="10"/>
      <c r="I33" s="10"/>
      <c r="J33" s="10"/>
      <c r="L33" s="2" t="s">
        <v>16</v>
      </c>
    </row>
    <row r="34" spans="1:12" ht="26.25" customHeight="1" hidden="1" thickBot="1">
      <c r="A34" s="38"/>
      <c r="B34" s="20"/>
      <c r="C34" s="19"/>
      <c r="D34" s="10"/>
      <c r="E34" s="10"/>
      <c r="F34" s="10"/>
      <c r="G34" s="10"/>
      <c r="H34" s="10"/>
      <c r="I34" s="10"/>
      <c r="J34" s="10"/>
      <c r="L34" s="1" t="s">
        <v>17</v>
      </c>
    </row>
    <row r="35" spans="1:12" ht="409.5" customHeight="1" hidden="1" thickBot="1">
      <c r="A35" s="38"/>
      <c r="B35" s="20"/>
      <c r="C35" s="19"/>
      <c r="D35" s="10"/>
      <c r="E35" s="10"/>
      <c r="F35" s="10"/>
      <c r="G35" s="10"/>
      <c r="H35" s="10"/>
      <c r="I35" s="10"/>
      <c r="J35" s="10"/>
      <c r="L35" s="1" t="s">
        <v>18</v>
      </c>
    </row>
    <row r="36" spans="1:10" ht="18.75" customHeight="1">
      <c r="A36" s="38"/>
      <c r="B36" s="20" t="s">
        <v>22</v>
      </c>
      <c r="C36" s="19"/>
      <c r="D36" s="10">
        <f>D11+D12+D13+D17+D19+D22</f>
        <v>3384720.3200000003</v>
      </c>
      <c r="E36" s="10">
        <f>E11+E12+E13+E17+E19+E22</f>
        <v>2482076.09</v>
      </c>
      <c r="F36" s="10">
        <f>F11+F12+F13+F17+F19+F22+F24+F26</f>
        <v>4251225.37</v>
      </c>
      <c r="G36" s="10">
        <f>G11+G12+G13+G17+G19+G22+G24+G26</f>
        <v>3290000</v>
      </c>
      <c r="H36" s="10">
        <f>H11+H12+H13+H17+H19+H22+H24+H26</f>
        <v>2990000</v>
      </c>
      <c r="I36" s="10">
        <f>I11+I12+I13+I17+I19+I22+I24+I26</f>
        <v>2990000</v>
      </c>
      <c r="J36" s="10">
        <f>J11+J12+J13+J17+J19+J22+J24+J26</f>
        <v>19388021.78</v>
      </c>
    </row>
    <row r="37" spans="1:10" ht="21" customHeight="1">
      <c r="A37" s="39"/>
      <c r="B37" s="20" t="s">
        <v>23</v>
      </c>
      <c r="C37" s="20"/>
      <c r="D37" s="10">
        <v>0</v>
      </c>
      <c r="E37" s="10">
        <f>E20</f>
        <v>1744292.5</v>
      </c>
      <c r="F37" s="10">
        <v>0</v>
      </c>
      <c r="G37" s="10">
        <v>0</v>
      </c>
      <c r="H37" s="10">
        <v>0</v>
      </c>
      <c r="I37" s="10">
        <v>0</v>
      </c>
      <c r="J37" s="10">
        <f>D37+E37+F37+G37+H37+I37</f>
        <v>1744292.5</v>
      </c>
    </row>
    <row r="38" spans="1:10" ht="12.75">
      <c r="A38" s="15"/>
      <c r="B38" s="21"/>
      <c r="C38" s="21"/>
      <c r="D38" s="21"/>
      <c r="E38" s="21"/>
      <c r="F38" s="21"/>
      <c r="G38" s="21"/>
      <c r="H38" s="21"/>
      <c r="I38" s="21"/>
      <c r="J38" s="21"/>
    </row>
    <row r="39" spans="1:10" ht="12.75">
      <c r="A39" s="15"/>
      <c r="B39" s="21"/>
      <c r="C39" s="21"/>
      <c r="D39" s="21"/>
      <c r="E39" s="21"/>
      <c r="F39" s="21"/>
      <c r="G39" s="21"/>
      <c r="H39" s="21"/>
      <c r="I39" s="21"/>
      <c r="J39" s="21"/>
    </row>
    <row r="40" spans="1:10" ht="12.75">
      <c r="A40" s="15"/>
      <c r="B40" s="21"/>
      <c r="C40" s="21"/>
      <c r="D40" s="21"/>
      <c r="E40" s="21"/>
      <c r="F40" s="21"/>
      <c r="G40" s="21"/>
      <c r="H40" s="21"/>
      <c r="I40" s="21"/>
      <c r="J40" s="21"/>
    </row>
    <row r="41" spans="1:10" ht="12.75">
      <c r="A41" s="15"/>
      <c r="B41" s="21"/>
      <c r="C41" s="21"/>
      <c r="D41" s="21"/>
      <c r="E41" s="21"/>
      <c r="F41" s="21"/>
      <c r="G41" s="21"/>
      <c r="H41" s="21"/>
      <c r="I41" s="21"/>
      <c r="J41" s="21"/>
    </row>
    <row r="42" spans="2:10" ht="12.75">
      <c r="B42" s="21"/>
      <c r="C42" s="21"/>
      <c r="D42" s="21"/>
      <c r="E42" s="21"/>
      <c r="F42" s="21"/>
      <c r="G42" s="21"/>
      <c r="H42" s="21"/>
      <c r="I42" s="21"/>
      <c r="J42" s="21"/>
    </row>
    <row r="43" spans="2:10" ht="12.75">
      <c r="B43" s="21"/>
      <c r="C43" s="21"/>
      <c r="D43" s="21"/>
      <c r="E43" s="21"/>
      <c r="F43" s="21"/>
      <c r="G43" s="21"/>
      <c r="H43" s="21"/>
      <c r="I43" s="21"/>
      <c r="J43" s="21"/>
    </row>
    <row r="44" spans="2:10" ht="12.75">
      <c r="B44" s="21"/>
      <c r="C44" s="21"/>
      <c r="D44" s="21"/>
      <c r="E44" s="21"/>
      <c r="F44" s="21"/>
      <c r="G44" s="21"/>
      <c r="H44" s="21"/>
      <c r="I44" s="21"/>
      <c r="J44" s="21"/>
    </row>
    <row r="45" spans="2:10" ht="12.75">
      <c r="B45" s="21"/>
      <c r="C45" s="21"/>
      <c r="D45" s="21"/>
      <c r="E45" s="21"/>
      <c r="F45" s="21"/>
      <c r="G45" s="21"/>
      <c r="H45" s="21"/>
      <c r="I45" s="21"/>
      <c r="J45" s="21"/>
    </row>
    <row r="46" spans="2:10" ht="12.75">
      <c r="B46" s="21"/>
      <c r="C46" s="21"/>
      <c r="D46" s="21"/>
      <c r="E46" s="21"/>
      <c r="F46" s="21"/>
      <c r="G46" s="21"/>
      <c r="H46" s="21"/>
      <c r="I46" s="21"/>
      <c r="J46" s="21"/>
    </row>
    <row r="47" spans="2:10" ht="12.75">
      <c r="B47" s="21"/>
      <c r="C47" s="21"/>
      <c r="D47" s="21"/>
      <c r="E47" s="21"/>
      <c r="F47" s="21"/>
      <c r="G47" s="21"/>
      <c r="H47" s="21"/>
      <c r="I47" s="21"/>
      <c r="J47" s="21"/>
    </row>
    <row r="48" spans="2:10" ht="12.75">
      <c r="B48" s="21"/>
      <c r="C48" s="21"/>
      <c r="D48" s="21"/>
      <c r="E48" s="21"/>
      <c r="F48" s="21"/>
      <c r="G48" s="21"/>
      <c r="H48" s="21"/>
      <c r="I48" s="21"/>
      <c r="J48" s="21"/>
    </row>
    <row r="49" spans="2:10" ht="12.75">
      <c r="B49" s="21"/>
      <c r="C49" s="21"/>
      <c r="D49" s="21"/>
      <c r="E49" s="21"/>
      <c r="F49" s="21"/>
      <c r="G49" s="21"/>
      <c r="H49" s="21"/>
      <c r="I49" s="21"/>
      <c r="J49" s="21"/>
    </row>
    <row r="50" spans="2:10" ht="12.75">
      <c r="B50" s="21"/>
      <c r="C50" s="21"/>
      <c r="D50" s="21"/>
      <c r="E50" s="21"/>
      <c r="F50" s="21"/>
      <c r="G50" s="21"/>
      <c r="H50" s="21"/>
      <c r="I50" s="21"/>
      <c r="J50" s="21"/>
    </row>
    <row r="51" spans="2:10" ht="12.75">
      <c r="B51" s="21"/>
      <c r="C51" s="21"/>
      <c r="D51" s="21"/>
      <c r="E51" s="21"/>
      <c r="F51" s="21"/>
      <c r="G51" s="21"/>
      <c r="H51" s="21"/>
      <c r="I51" s="21"/>
      <c r="J51" s="21"/>
    </row>
    <row r="52" spans="2:10" ht="12.75">
      <c r="B52" s="21"/>
      <c r="C52" s="21"/>
      <c r="D52" s="21"/>
      <c r="E52" s="21"/>
      <c r="F52" s="21"/>
      <c r="G52" s="21"/>
      <c r="H52" s="21"/>
      <c r="I52" s="21"/>
      <c r="J52" s="21"/>
    </row>
    <row r="53" spans="2:10" ht="12.75">
      <c r="B53" s="21"/>
      <c r="C53" s="21"/>
      <c r="D53" s="21"/>
      <c r="E53" s="21"/>
      <c r="F53" s="21"/>
      <c r="G53" s="21"/>
      <c r="H53" s="21"/>
      <c r="I53" s="21"/>
      <c r="J53" s="21"/>
    </row>
    <row r="54" spans="2:10" ht="12.75">
      <c r="B54" s="21"/>
      <c r="C54" s="21"/>
      <c r="D54" s="21"/>
      <c r="E54" s="21"/>
      <c r="F54" s="21"/>
      <c r="G54" s="21"/>
      <c r="H54" s="21"/>
      <c r="I54" s="21"/>
      <c r="J54" s="21"/>
    </row>
    <row r="55" spans="2:10" ht="12.75">
      <c r="B55" s="21"/>
      <c r="C55" s="21"/>
      <c r="D55" s="21"/>
      <c r="E55" s="21"/>
      <c r="F55" s="21"/>
      <c r="G55" s="21"/>
      <c r="H55" s="21"/>
      <c r="I55" s="21"/>
      <c r="J55" s="21"/>
    </row>
    <row r="56" spans="2:10" ht="12.75">
      <c r="B56" s="21"/>
      <c r="C56" s="21"/>
      <c r="D56" s="21"/>
      <c r="E56" s="21"/>
      <c r="F56" s="21"/>
      <c r="G56" s="21"/>
      <c r="H56" s="21"/>
      <c r="I56" s="21"/>
      <c r="J56" s="21"/>
    </row>
    <row r="57" spans="2:10" ht="12.75">
      <c r="B57" s="21"/>
      <c r="C57" s="21"/>
      <c r="D57" s="21"/>
      <c r="E57" s="21"/>
      <c r="F57" s="21"/>
      <c r="G57" s="21"/>
      <c r="H57" s="21"/>
      <c r="I57" s="21"/>
      <c r="J57" s="21"/>
    </row>
    <row r="58" spans="2:10" ht="12.75">
      <c r="B58" s="21"/>
      <c r="C58" s="21"/>
      <c r="D58" s="21"/>
      <c r="E58" s="21"/>
      <c r="F58" s="21"/>
      <c r="G58" s="21"/>
      <c r="H58" s="21"/>
      <c r="I58" s="21"/>
      <c r="J58" s="21"/>
    </row>
    <row r="59" spans="2:10" ht="12.75">
      <c r="B59" s="21"/>
      <c r="C59" s="21"/>
      <c r="D59" s="21"/>
      <c r="E59" s="21"/>
      <c r="F59" s="21"/>
      <c r="G59" s="21"/>
      <c r="H59" s="21"/>
      <c r="I59" s="21"/>
      <c r="J59" s="21"/>
    </row>
    <row r="60" spans="2:10" ht="12.75">
      <c r="B60" s="21"/>
      <c r="C60" s="21"/>
      <c r="D60" s="21"/>
      <c r="E60" s="21"/>
      <c r="F60" s="21"/>
      <c r="G60" s="21"/>
      <c r="H60" s="21"/>
      <c r="I60" s="21"/>
      <c r="J60" s="21"/>
    </row>
    <row r="61" spans="2:10" ht="12.75">
      <c r="B61" s="21"/>
      <c r="C61" s="21"/>
      <c r="D61" s="21"/>
      <c r="E61" s="21"/>
      <c r="F61" s="21"/>
      <c r="G61" s="21"/>
      <c r="H61" s="21"/>
      <c r="I61" s="21"/>
      <c r="J61" s="21"/>
    </row>
    <row r="62" spans="2:10" ht="12.75">
      <c r="B62" s="21"/>
      <c r="C62" s="21"/>
      <c r="D62" s="21"/>
      <c r="E62" s="21"/>
      <c r="F62" s="21"/>
      <c r="G62" s="21"/>
      <c r="H62" s="21"/>
      <c r="I62" s="21"/>
      <c r="J62" s="21"/>
    </row>
    <row r="63" spans="2:10" ht="12.75">
      <c r="B63" s="21"/>
      <c r="C63" s="21"/>
      <c r="D63" s="21"/>
      <c r="E63" s="21"/>
      <c r="F63" s="21"/>
      <c r="G63" s="21"/>
      <c r="H63" s="21"/>
      <c r="I63" s="21"/>
      <c r="J63" s="21"/>
    </row>
    <row r="64" spans="2:10" ht="12.75">
      <c r="B64" s="21"/>
      <c r="C64" s="21"/>
      <c r="D64" s="21"/>
      <c r="E64" s="21"/>
      <c r="F64" s="21"/>
      <c r="G64" s="21"/>
      <c r="H64" s="21"/>
      <c r="I64" s="21"/>
      <c r="J64" s="21"/>
    </row>
    <row r="65" spans="2:10" ht="12.75">
      <c r="B65" s="21"/>
      <c r="C65" s="21"/>
      <c r="D65" s="21"/>
      <c r="E65" s="21"/>
      <c r="F65" s="21"/>
      <c r="G65" s="21"/>
      <c r="H65" s="21"/>
      <c r="I65" s="21"/>
      <c r="J65" s="21"/>
    </row>
    <row r="66" spans="2:10" ht="12.75">
      <c r="B66" s="21"/>
      <c r="C66" s="21"/>
      <c r="D66" s="21"/>
      <c r="E66" s="21"/>
      <c r="F66" s="21"/>
      <c r="G66" s="21"/>
      <c r="H66" s="21"/>
      <c r="I66" s="21"/>
      <c r="J66" s="21"/>
    </row>
    <row r="67" spans="2:10" ht="12.75">
      <c r="B67" s="21"/>
      <c r="C67" s="21"/>
      <c r="D67" s="21"/>
      <c r="E67" s="21"/>
      <c r="F67" s="21"/>
      <c r="G67" s="21"/>
      <c r="H67" s="21"/>
      <c r="I67" s="21"/>
      <c r="J67" s="21"/>
    </row>
    <row r="68" spans="2:10" ht="12.75">
      <c r="B68" s="21"/>
      <c r="C68" s="21"/>
      <c r="D68" s="21"/>
      <c r="E68" s="21"/>
      <c r="F68" s="21"/>
      <c r="G68" s="21"/>
      <c r="H68" s="21"/>
      <c r="I68" s="21"/>
      <c r="J68" s="21"/>
    </row>
    <row r="69" spans="2:10" ht="12.75">
      <c r="B69" s="21"/>
      <c r="C69" s="21"/>
      <c r="D69" s="21"/>
      <c r="E69" s="21"/>
      <c r="F69" s="21"/>
      <c r="G69" s="21"/>
      <c r="H69" s="21"/>
      <c r="I69" s="21"/>
      <c r="J69" s="21"/>
    </row>
    <row r="70" spans="2:10" ht="12.75">
      <c r="B70" s="21"/>
      <c r="C70" s="21"/>
      <c r="D70" s="21"/>
      <c r="E70" s="21"/>
      <c r="F70" s="21"/>
      <c r="G70" s="21"/>
      <c r="H70" s="21"/>
      <c r="I70" s="21"/>
      <c r="J70" s="21"/>
    </row>
    <row r="71" spans="2:10" ht="12.75">
      <c r="B71" s="21"/>
      <c r="C71" s="21"/>
      <c r="D71" s="21"/>
      <c r="E71" s="21"/>
      <c r="F71" s="21"/>
      <c r="G71" s="21"/>
      <c r="H71" s="21"/>
      <c r="I71" s="21"/>
      <c r="J71" s="21"/>
    </row>
    <row r="72" spans="2:10" ht="12.75">
      <c r="B72" s="21"/>
      <c r="C72" s="21"/>
      <c r="D72" s="21"/>
      <c r="E72" s="21"/>
      <c r="F72" s="21"/>
      <c r="G72" s="21"/>
      <c r="H72" s="21"/>
      <c r="I72" s="21"/>
      <c r="J72" s="21"/>
    </row>
    <row r="73" spans="2:10" ht="12.75">
      <c r="B73" s="21"/>
      <c r="C73" s="21"/>
      <c r="D73" s="21"/>
      <c r="E73" s="21"/>
      <c r="F73" s="21"/>
      <c r="G73" s="21"/>
      <c r="H73" s="21"/>
      <c r="I73" s="21"/>
      <c r="J73" s="21"/>
    </row>
    <row r="74" spans="2:10" ht="12.75">
      <c r="B74" s="21"/>
      <c r="C74" s="21"/>
      <c r="D74" s="21"/>
      <c r="E74" s="21"/>
      <c r="F74" s="21"/>
      <c r="G74" s="21"/>
      <c r="H74" s="21"/>
      <c r="I74" s="21"/>
      <c r="J74" s="21"/>
    </row>
    <row r="75" spans="2:10" ht="12.75">
      <c r="B75" s="21"/>
      <c r="C75" s="21"/>
      <c r="D75" s="21"/>
      <c r="E75" s="21"/>
      <c r="F75" s="21"/>
      <c r="G75" s="21"/>
      <c r="H75" s="21"/>
      <c r="I75" s="21"/>
      <c r="J75" s="21"/>
    </row>
  </sheetData>
  <sheetProtection/>
  <mergeCells count="16">
    <mergeCell ref="A27:A37"/>
    <mergeCell ref="D8:J8"/>
    <mergeCell ref="E1:J1"/>
    <mergeCell ref="E2:J2"/>
    <mergeCell ref="E3:J3"/>
    <mergeCell ref="A8:A9"/>
    <mergeCell ref="B7:J7"/>
    <mergeCell ref="C8:C9"/>
    <mergeCell ref="B8:B9"/>
    <mergeCell ref="F5:G5"/>
    <mergeCell ref="B25:J25"/>
    <mergeCell ref="B10:J10"/>
    <mergeCell ref="B23:J23"/>
    <mergeCell ref="B16:J16"/>
    <mergeCell ref="B18:J18"/>
    <mergeCell ref="B21:J21"/>
  </mergeCells>
  <printOptions/>
  <pageMargins left="0.3937007874015748" right="0.3937007874015748" top="0.1968503937007874" bottom="0.1968503937007874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Комфин</dc:creator>
  <cp:keywords/>
  <dc:description/>
  <cp:lastModifiedBy>Пользователь Windows</cp:lastModifiedBy>
  <cp:lastPrinted>2017-09-29T07:33:35Z</cp:lastPrinted>
  <dcterms:created xsi:type="dcterms:W3CDTF">2016-02-03T05:11:18Z</dcterms:created>
  <dcterms:modified xsi:type="dcterms:W3CDTF">2017-10-03T09:46:51Z</dcterms:modified>
  <cp:category/>
  <cp:version/>
  <cp:contentType/>
  <cp:contentStatus/>
</cp:coreProperties>
</file>