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<sst xmlns="http://schemas.openxmlformats.org/spreadsheetml/2006/main" count="44" uniqueCount="34">
  <si>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</si>
  <si>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</si>
  <si>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</si>
  <si>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</si>
  <si>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</si>
  <si>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</si>
  <si>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</si>
  <si>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</si>
  <si>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</si>
  <si>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</si>
  <si>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</si>
  <si>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</si>
  <si>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</si>
  <si>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</si>
  <si>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</si>
  <si>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</si>
  <si>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</si>
  <si>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</si>
  <si>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</si>
  <si>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</si>
  <si>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</si>
  <si>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</si>
  <si>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</si>
  <si>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</si>
  <si>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</si>
  <si>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</si>
  <si>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</si>
  <si>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</si>
  <si>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</si>
  <si>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всего  тыс.руб.</t>
  </si>
  <si>
    <t>Приложение №1</t>
  </si>
  <si>
    <t>к постановлению администрации</t>
  </si>
  <si>
    <t>МО ГП "Город Малоярославец"</t>
  </si>
  <si>
    <t>от   02.07.2019             №695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</si>
</sst>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5">
      <selection activeCell="N11" sqref="N11"/>
    </sheetView>
  </sheetViews>
  <sheetFormatPr defaultColWidth="9.00390625" defaultRowHeight="12.75"/>
  <cols>
    <col min="1" max="1" width="5.25390625" style="0" customWidth="1"/>
    <col min="2" max="2" width="49.25390625" style="0" customWidth="1"/>
    <col min="3" max="3" width="10.625" style="0" customWidth="1"/>
    <col min="4" max="4" width="7.375" style="0" hidden="1" customWidth="1"/>
    <col min="5" max="5" width="7.00390625" style="0" hidden="1" customWidth="1"/>
    <col min="6" max="6" width="6.75390625" style="0" hidden="1" customWidth="1"/>
    <col min="7" max="7" width="7.00390625" style="0" hidden="1" customWidth="1"/>
    <col min="8" max="8" width="7.75390625" style="0" hidden="1" customWidth="1"/>
    <col min="9" max="9" width="9.125" style="0" customWidth="1"/>
    <col min="10" max="11" width="7.00390625" style="0" hidden="1" customWidth="1"/>
    <col min="12" max="12" width="10.75390625" style="0" customWidth="1"/>
  </cols>
  <sheetData>
    <row r="1" spans="7:11" ht="12.75" hidden="1">
      <c r="G1" s="38"/>
      <c r="H1" s="38"/>
      <c r="I1" s="38"/>
      <c r="J1" s="38"/>
      <c r="K1" s="33"/>
    </row>
    <row r="2" spans="7:12" ht="12.75" hidden="1">
      <c r="G2" s="12"/>
      <c r="H2" s="12"/>
      <c r="I2" s="12"/>
      <c r="J2" s="12"/>
      <c r="K2" s="12"/>
      <c r="L2" s="13"/>
    </row>
    <row r="3" spans="7:12" ht="12.75" hidden="1">
      <c r="G3" s="39"/>
      <c r="H3" s="39"/>
      <c r="I3" s="39"/>
      <c r="J3" s="39"/>
      <c r="K3" s="34"/>
      <c r="L3" s="13"/>
    </row>
    <row r="4" spans="7:12" ht="12.75" hidden="1">
      <c r="G4" s="39"/>
      <c r="H4" s="39"/>
      <c r="I4" s="39"/>
      <c r="J4" s="39"/>
      <c r="K4" s="34"/>
      <c r="L4" s="13"/>
    </row>
    <row r="5" spans="3:12" ht="12.75">
      <c r="C5" t="s">
        <v>30</v>
      </c>
      <c r="G5" s="34"/>
      <c r="H5" s="34"/>
      <c r="I5" s="34"/>
      <c r="J5" s="34"/>
      <c r="K5" s="34"/>
      <c r="L5" s="13"/>
    </row>
    <row r="6" spans="3:12" ht="12.75">
      <c r="C6" t="s">
        <v>31</v>
      </c>
      <c r="G6" s="34"/>
      <c r="H6" s="34"/>
      <c r="I6" s="34"/>
      <c r="J6" s="34"/>
      <c r="K6" s="34"/>
      <c r="L6" s="13"/>
    </row>
    <row r="7" spans="3:12" ht="12.75">
      <c r="C7" t="s">
        <v>32</v>
      </c>
      <c r="G7" s="34"/>
      <c r="H7" s="34"/>
      <c r="I7" s="34"/>
      <c r="J7" s="34"/>
      <c r="K7" s="34"/>
      <c r="L7" s="13"/>
    </row>
    <row r="8" spans="3:12" ht="12.75">
      <c r="C8" t="s">
        <v>33</v>
      </c>
      <c r="G8" s="34"/>
      <c r="H8" s="34"/>
      <c r="I8" s="34"/>
      <c r="J8" s="34"/>
      <c r="K8" s="34"/>
      <c r="L8" s="13"/>
    </row>
    <row r="9" spans="7:12" ht="12.75">
      <c r="G9" s="34"/>
      <c r="H9" s="34"/>
      <c r="I9" s="34"/>
      <c r="J9" s="34"/>
      <c r="K9" s="34"/>
      <c r="L9" s="13"/>
    </row>
    <row r="10" spans="2:11" ht="12.75">
      <c r="B10" s="37" t="s">
        <v>28</v>
      </c>
      <c r="C10" s="37"/>
      <c r="D10" s="37"/>
      <c r="E10" s="37"/>
      <c r="F10" s="37"/>
      <c r="G10" s="37"/>
      <c r="H10" s="37"/>
      <c r="I10" s="37"/>
      <c r="J10" s="37"/>
      <c r="K10" s="32"/>
    </row>
    <row r="11" spans="1:12" ht="43.5" customHeight="1">
      <c r="A11" s="1" t="s">
        <v>0</v>
      </c>
      <c r="B11" s="1" t="s">
        <v>1</v>
      </c>
      <c r="C11" s="2" t="s">
        <v>2</v>
      </c>
      <c r="D11" s="1">
        <v>2014</v>
      </c>
      <c r="E11" s="1">
        <v>2015</v>
      </c>
      <c r="F11" s="1">
        <v>2016</v>
      </c>
      <c r="G11" s="28">
        <v>2017</v>
      </c>
      <c r="H11" s="28">
        <v>2018</v>
      </c>
      <c r="I11" s="28">
        <v>2019</v>
      </c>
      <c r="J11" s="1">
        <v>2020</v>
      </c>
      <c r="K11" s="1">
        <v>2021</v>
      </c>
      <c r="L11" s="10" t="s">
        <v>29</v>
      </c>
    </row>
    <row r="12" spans="1:16" ht="38.25" customHeight="1">
      <c r="A12" s="28" t="s">
        <v>3</v>
      </c>
      <c r="B12" s="14" t="s">
        <v>16</v>
      </c>
      <c r="C12" s="15" t="s">
        <v>19</v>
      </c>
      <c r="D12" s="3">
        <f>D13</f>
        <v>18525</v>
      </c>
      <c r="E12" s="3">
        <f aca="true" t="shared" si="0" ref="E12:L12">E13</f>
        <v>17925</v>
      </c>
      <c r="F12" s="3">
        <f t="shared" si="0"/>
        <v>17943</v>
      </c>
      <c r="G12" s="3">
        <f t="shared" si="0"/>
        <v>22965</v>
      </c>
      <c r="H12" s="3">
        <f t="shared" si="0"/>
        <v>17874</v>
      </c>
      <c r="I12" s="3">
        <f t="shared" si="0"/>
        <v>19420</v>
      </c>
      <c r="J12" s="3">
        <f t="shared" si="0"/>
        <v>18920</v>
      </c>
      <c r="K12" s="3">
        <f>K13</f>
        <v>18420</v>
      </c>
      <c r="L12" s="3">
        <f t="shared" si="0"/>
        <v>151992</v>
      </c>
      <c r="M12" s="9"/>
      <c r="N12" s="9"/>
      <c r="O12" s="16"/>
      <c r="P12" s="9"/>
    </row>
    <row r="13" spans="1:16" ht="48.75" customHeight="1">
      <c r="A13" s="17" t="s">
        <v>17</v>
      </c>
      <c r="B13" s="18" t="s">
        <v>8</v>
      </c>
      <c r="C13" s="19" t="s">
        <v>13</v>
      </c>
      <c r="D13" s="4">
        <v>18525</v>
      </c>
      <c r="E13" s="4">
        <v>17925</v>
      </c>
      <c r="F13" s="4">
        <v>17943</v>
      </c>
      <c r="G13" s="4">
        <v>22965</v>
      </c>
      <c r="H13" s="4">
        <v>17874</v>
      </c>
      <c r="I13" s="4">
        <f>18920+500</f>
        <v>19420</v>
      </c>
      <c r="J13" s="4">
        <v>18920</v>
      </c>
      <c r="K13" s="4">
        <v>18420</v>
      </c>
      <c r="L13" s="4">
        <f>D13+E13+F13+G13+H13+I13+J13+K13</f>
        <v>151992</v>
      </c>
      <c r="M13" s="9"/>
      <c r="N13" s="9"/>
      <c r="O13" s="9"/>
      <c r="P13" s="9"/>
    </row>
    <row r="14" spans="1:16" ht="26.25" customHeight="1" hidden="1">
      <c r="A14" s="28" t="s">
        <v>4</v>
      </c>
      <c r="B14" s="14" t="s">
        <v>18</v>
      </c>
      <c r="C14" s="20" t="s">
        <v>19</v>
      </c>
      <c r="D14" s="5">
        <f>D15</f>
        <v>7426</v>
      </c>
      <c r="E14" s="5">
        <f aca="true" t="shared" si="1" ref="E14:L14">E15</f>
        <v>6212</v>
      </c>
      <c r="F14" s="5">
        <f t="shared" si="1"/>
        <v>6133</v>
      </c>
      <c r="G14" s="5">
        <f t="shared" si="1"/>
        <v>7517</v>
      </c>
      <c r="H14" s="5">
        <f t="shared" si="1"/>
        <v>7128</v>
      </c>
      <c r="I14" s="5">
        <f t="shared" si="1"/>
        <v>8326</v>
      </c>
      <c r="J14" s="5">
        <f t="shared" si="1"/>
        <v>8103</v>
      </c>
      <c r="K14" s="5">
        <f>K15</f>
        <v>8103</v>
      </c>
      <c r="L14" s="5">
        <f t="shared" si="1"/>
        <v>58948</v>
      </c>
      <c r="M14" s="9"/>
      <c r="N14" s="9"/>
      <c r="O14" s="9"/>
      <c r="P14" s="9"/>
    </row>
    <row r="15" spans="1:16" ht="57.75" customHeight="1" hidden="1">
      <c r="A15" s="21" t="s">
        <v>20</v>
      </c>
      <c r="B15" s="22" t="s">
        <v>9</v>
      </c>
      <c r="C15" s="19" t="s">
        <v>13</v>
      </c>
      <c r="D15" s="4">
        <v>7426</v>
      </c>
      <c r="E15" s="4">
        <v>6212</v>
      </c>
      <c r="F15" s="4">
        <v>6133</v>
      </c>
      <c r="G15" s="4">
        <v>7517</v>
      </c>
      <c r="H15" s="4">
        <v>7128</v>
      </c>
      <c r="I15" s="4">
        <v>8326</v>
      </c>
      <c r="J15" s="4">
        <v>8103</v>
      </c>
      <c r="K15" s="4">
        <v>8103</v>
      </c>
      <c r="L15" s="4">
        <f>D15+E15+F15+G15+H15+I15+J15+K15</f>
        <v>58948</v>
      </c>
      <c r="M15" s="9"/>
      <c r="N15" s="9"/>
      <c r="O15" s="9"/>
      <c r="P15" s="9"/>
    </row>
    <row r="16" spans="1:16" ht="39.75" customHeight="1" hidden="1">
      <c r="A16" s="23"/>
      <c r="B16" s="22"/>
      <c r="C16" s="19"/>
      <c r="D16" s="4"/>
      <c r="E16" s="4"/>
      <c r="F16" s="4"/>
      <c r="G16" s="4"/>
      <c r="H16" s="4"/>
      <c r="I16" s="4"/>
      <c r="J16" s="4"/>
      <c r="K16" s="4"/>
      <c r="L16" s="4"/>
      <c r="M16" s="9"/>
      <c r="N16" s="9"/>
      <c r="O16" s="9"/>
      <c r="P16" s="9"/>
    </row>
    <row r="17" spans="1:16" ht="33" customHeight="1">
      <c r="A17" s="24" t="s">
        <v>5</v>
      </c>
      <c r="B17" s="25" t="s">
        <v>21</v>
      </c>
      <c r="C17" s="15" t="s">
        <v>19</v>
      </c>
      <c r="D17" s="6">
        <f>D18</f>
        <v>12322</v>
      </c>
      <c r="E17" s="6">
        <f aca="true" t="shared" si="2" ref="E17:L17">E18</f>
        <v>11397</v>
      </c>
      <c r="F17" s="6">
        <f t="shared" si="2"/>
        <v>10612</v>
      </c>
      <c r="G17" s="6">
        <f t="shared" si="2"/>
        <v>13137</v>
      </c>
      <c r="H17" s="6">
        <f t="shared" si="2"/>
        <v>12419</v>
      </c>
      <c r="I17" s="6">
        <f t="shared" si="2"/>
        <v>13680</v>
      </c>
      <c r="J17" s="6">
        <f t="shared" si="2"/>
        <v>13242</v>
      </c>
      <c r="K17" s="6">
        <f>K18</f>
        <v>13242</v>
      </c>
      <c r="L17" s="6">
        <f t="shared" si="2"/>
        <v>100051</v>
      </c>
      <c r="M17" s="9"/>
      <c r="N17" s="9"/>
      <c r="O17" s="9"/>
      <c r="P17" s="9"/>
    </row>
    <row r="18" spans="1:16" ht="63.75" customHeight="1">
      <c r="A18" s="26" t="s">
        <v>22</v>
      </c>
      <c r="B18" s="22" t="s">
        <v>10</v>
      </c>
      <c r="C18" s="19" t="s">
        <v>13</v>
      </c>
      <c r="D18" s="4">
        <v>12322</v>
      </c>
      <c r="E18" s="4">
        <v>11397</v>
      </c>
      <c r="F18" s="4">
        <v>10612</v>
      </c>
      <c r="G18" s="4">
        <v>13137</v>
      </c>
      <c r="H18" s="4">
        <v>12419</v>
      </c>
      <c r="I18" s="4">
        <f>13242+138+300</f>
        <v>13680</v>
      </c>
      <c r="J18" s="4">
        <v>13242</v>
      </c>
      <c r="K18" s="4">
        <v>13242</v>
      </c>
      <c r="L18" s="4">
        <f>D18+E18+F18+G18+H18+I18+J18+K18</f>
        <v>100051</v>
      </c>
      <c r="M18" s="9"/>
      <c r="N18" s="9"/>
      <c r="O18" s="9"/>
      <c r="P18" s="9"/>
    </row>
    <row r="19" spans="1:16" ht="42.75" customHeight="1" hidden="1">
      <c r="A19" s="27"/>
      <c r="B19" s="22"/>
      <c r="C19" s="19"/>
      <c r="D19" s="4"/>
      <c r="E19" s="4"/>
      <c r="F19" s="4"/>
      <c r="G19" s="4"/>
      <c r="H19" s="4"/>
      <c r="I19" s="4"/>
      <c r="J19" s="4"/>
      <c r="K19" s="4"/>
      <c r="L19" s="4"/>
      <c r="M19" s="9"/>
      <c r="N19" s="9"/>
      <c r="O19" s="9"/>
      <c r="P19" s="9"/>
    </row>
    <row r="20" spans="1:16" ht="32.25" customHeight="1" hidden="1">
      <c r="A20" s="28" t="s">
        <v>6</v>
      </c>
      <c r="B20" s="25" t="s">
        <v>23</v>
      </c>
      <c r="C20" s="15" t="s">
        <v>19</v>
      </c>
      <c r="D20" s="6">
        <f>D21</f>
        <v>10318</v>
      </c>
      <c r="E20" s="6">
        <f aca="true" t="shared" si="3" ref="E20:L20">E21</f>
        <v>9378</v>
      </c>
      <c r="F20" s="6">
        <f t="shared" si="3"/>
        <v>12032</v>
      </c>
      <c r="G20" s="6">
        <f t="shared" si="3"/>
        <v>13906</v>
      </c>
      <c r="H20" s="6">
        <f t="shared" si="3"/>
        <v>12114</v>
      </c>
      <c r="I20" s="6">
        <f t="shared" si="3"/>
        <v>13430</v>
      </c>
      <c r="J20" s="6">
        <f t="shared" si="3"/>
        <v>13430</v>
      </c>
      <c r="K20" s="6">
        <f>K21</f>
        <v>13430</v>
      </c>
      <c r="L20" s="6">
        <f t="shared" si="3"/>
        <v>98038</v>
      </c>
      <c r="M20" s="9"/>
      <c r="N20" s="9"/>
      <c r="O20" s="9"/>
      <c r="P20" s="9"/>
    </row>
    <row r="21" spans="1:16" ht="49.5" customHeight="1" hidden="1">
      <c r="A21" s="26" t="s">
        <v>26</v>
      </c>
      <c r="B21" s="18" t="s">
        <v>11</v>
      </c>
      <c r="C21" s="19" t="s">
        <v>13</v>
      </c>
      <c r="D21" s="4">
        <v>10318</v>
      </c>
      <c r="E21" s="4">
        <v>9378</v>
      </c>
      <c r="F21" s="4">
        <v>12032</v>
      </c>
      <c r="G21" s="4">
        <v>13906</v>
      </c>
      <c r="H21" s="4">
        <v>12114</v>
      </c>
      <c r="I21" s="4">
        <v>13430</v>
      </c>
      <c r="J21" s="4">
        <v>13430</v>
      </c>
      <c r="K21" s="4">
        <v>13430</v>
      </c>
      <c r="L21" s="4">
        <f>D21+E21+F21+G21+H21+I21+J21+K21</f>
        <v>98038</v>
      </c>
      <c r="M21" s="9"/>
      <c r="N21" s="9"/>
      <c r="O21" s="9"/>
      <c r="P21" s="9"/>
    </row>
    <row r="22" spans="1:16" ht="36" customHeight="1" hidden="1">
      <c r="A22" s="27"/>
      <c r="B22" s="29"/>
      <c r="C22" s="19"/>
      <c r="D22" s="4"/>
      <c r="E22" s="4"/>
      <c r="F22" s="4"/>
      <c r="G22" s="4"/>
      <c r="H22" s="4"/>
      <c r="I22" s="4"/>
      <c r="J22" s="4"/>
      <c r="K22" s="4"/>
      <c r="L22" s="4"/>
      <c r="M22" s="9"/>
      <c r="N22" s="9"/>
      <c r="O22" s="9"/>
      <c r="P22" s="9"/>
    </row>
    <row r="23" spans="1:16" ht="35.25" customHeight="1" hidden="1">
      <c r="A23" s="28" t="s">
        <v>7</v>
      </c>
      <c r="B23" s="25" t="s">
        <v>25</v>
      </c>
      <c r="C23" s="15" t="s">
        <v>19</v>
      </c>
      <c r="D23" s="6">
        <f>D24</f>
        <v>841</v>
      </c>
      <c r="E23" s="6">
        <f aca="true" t="shared" si="4" ref="E23:L23">E24</f>
        <v>630</v>
      </c>
      <c r="F23" s="6">
        <f t="shared" si="4"/>
        <v>573</v>
      </c>
      <c r="G23" s="6">
        <f t="shared" si="4"/>
        <v>632</v>
      </c>
      <c r="H23" s="6">
        <f t="shared" si="4"/>
        <v>710</v>
      </c>
      <c r="I23" s="6">
        <f t="shared" si="4"/>
        <v>502</v>
      </c>
      <c r="J23" s="6">
        <f t="shared" si="4"/>
        <v>640</v>
      </c>
      <c r="K23" s="6">
        <f>640</f>
        <v>640</v>
      </c>
      <c r="L23" s="6">
        <f t="shared" si="4"/>
        <v>5168</v>
      </c>
      <c r="M23" s="9"/>
      <c r="N23" s="9"/>
      <c r="O23" s="9"/>
      <c r="P23" s="9"/>
    </row>
    <row r="24" spans="1:16" ht="32.25" customHeight="1" hidden="1">
      <c r="A24" s="26" t="s">
        <v>24</v>
      </c>
      <c r="B24" s="22" t="s">
        <v>12</v>
      </c>
      <c r="C24" s="19" t="s">
        <v>13</v>
      </c>
      <c r="D24" s="4">
        <v>841</v>
      </c>
      <c r="E24" s="4">
        <v>630</v>
      </c>
      <c r="F24" s="4">
        <v>573</v>
      </c>
      <c r="G24" s="4">
        <v>632</v>
      </c>
      <c r="H24" s="4">
        <v>710</v>
      </c>
      <c r="I24" s="4">
        <f>640-138</f>
        <v>502</v>
      </c>
      <c r="J24" s="4">
        <v>640</v>
      </c>
      <c r="K24" s="4">
        <v>640</v>
      </c>
      <c r="L24" s="4">
        <f>D24+E24+F24+G24+H24+I24+J24+K24</f>
        <v>5168</v>
      </c>
      <c r="M24" s="9"/>
      <c r="N24" s="9"/>
      <c r="O24" s="9"/>
      <c r="P24" s="9"/>
    </row>
    <row r="25" spans="1:16" ht="76.5" customHeight="1" hidden="1">
      <c r="A25" s="28" t="s">
        <v>14</v>
      </c>
      <c r="B25" s="25" t="s">
        <v>15</v>
      </c>
      <c r="C25" s="19" t="s">
        <v>13</v>
      </c>
      <c r="D25" s="4"/>
      <c r="E25" s="4"/>
      <c r="F25" s="4"/>
      <c r="G25" s="6"/>
      <c r="H25" s="6"/>
      <c r="I25" s="6"/>
      <c r="J25" s="6"/>
      <c r="K25" s="6"/>
      <c r="L25" s="6">
        <f>D25+E25+F25+G25+H25+I25+J25+K25</f>
        <v>0</v>
      </c>
      <c r="M25" s="9"/>
      <c r="N25" s="9"/>
      <c r="O25" s="9"/>
      <c r="P25" s="9"/>
    </row>
    <row r="26" spans="1:16" ht="19.5" customHeight="1">
      <c r="A26" s="30"/>
      <c r="B26" s="11" t="s">
        <v>27</v>
      </c>
      <c r="C26" s="31"/>
      <c r="D26" s="6">
        <f aca="true" t="shared" si="5" ref="D26:L26">D27</f>
        <v>49432</v>
      </c>
      <c r="E26" s="6">
        <f t="shared" si="5"/>
        <v>45542</v>
      </c>
      <c r="F26" s="6">
        <f t="shared" si="5"/>
        <v>47293</v>
      </c>
      <c r="G26" s="6">
        <f t="shared" si="5"/>
        <v>58157</v>
      </c>
      <c r="H26" s="6">
        <f t="shared" si="5"/>
        <v>50245</v>
      </c>
      <c r="I26" s="6">
        <f t="shared" si="5"/>
        <v>55358</v>
      </c>
      <c r="J26" s="6">
        <f t="shared" si="5"/>
        <v>54335</v>
      </c>
      <c r="K26" s="6">
        <f t="shared" si="5"/>
        <v>53835</v>
      </c>
      <c r="L26" s="6">
        <f t="shared" si="5"/>
        <v>414197</v>
      </c>
      <c r="M26" s="9"/>
      <c r="N26" s="36"/>
      <c r="O26" s="9"/>
      <c r="P26" s="9"/>
    </row>
    <row r="27" spans="1:16" ht="21" customHeight="1">
      <c r="A27" s="30"/>
      <c r="B27" s="11" t="s">
        <v>13</v>
      </c>
      <c r="C27" s="30"/>
      <c r="D27" s="6">
        <f>D13+D15+D18+D21+D24</f>
        <v>49432</v>
      </c>
      <c r="E27" s="6">
        <f>E13+E15+E18+E21+E24</f>
        <v>45542</v>
      </c>
      <c r="F27" s="6">
        <f>F13+F15+F18+F21+F24</f>
        <v>47293</v>
      </c>
      <c r="G27" s="6">
        <f>G13+G15+G18+G21+G24+G25</f>
        <v>58157</v>
      </c>
      <c r="H27" s="6">
        <f>H13+H15+H18+H21+H24+H25</f>
        <v>50245</v>
      </c>
      <c r="I27" s="6">
        <f>I13+I15+I18+I21+I24+I25</f>
        <v>55358</v>
      </c>
      <c r="J27" s="6">
        <f>J13+J15+J18+J21+J24+J25</f>
        <v>54335</v>
      </c>
      <c r="K27" s="6">
        <f>K13+K15+K18+K21+K24+K25</f>
        <v>53835</v>
      </c>
      <c r="L27" s="6">
        <f>L12+L14+L17+L20+L23+L25</f>
        <v>414197</v>
      </c>
      <c r="M27" s="9"/>
      <c r="N27" s="9"/>
      <c r="O27" s="9"/>
      <c r="P27" s="9"/>
    </row>
    <row r="28" spans="1:16" ht="12.75" hidden="1">
      <c r="A28" s="30"/>
      <c r="B28" s="30"/>
      <c r="C28" s="30"/>
      <c r="D28" s="7"/>
      <c r="E28" s="7"/>
      <c r="F28" s="7"/>
      <c r="G28" s="7"/>
      <c r="H28" s="7"/>
      <c r="I28" s="7"/>
      <c r="J28" s="7"/>
      <c r="K28" s="7"/>
      <c r="L28" s="30"/>
      <c r="M28" s="9"/>
      <c r="N28" s="9"/>
      <c r="O28" s="9"/>
      <c r="P28" s="9"/>
    </row>
    <row r="29" spans="1:16" ht="12.75">
      <c r="A29" s="9"/>
      <c r="B29" s="9"/>
      <c r="C29" s="9"/>
      <c r="D29" s="8"/>
      <c r="E29" s="8"/>
      <c r="F29" s="8"/>
      <c r="G29" s="8"/>
      <c r="H29" s="8"/>
      <c r="I29" s="8"/>
      <c r="J29" s="8"/>
      <c r="K29" s="8"/>
      <c r="L29" s="35"/>
      <c r="M29" s="9"/>
      <c r="N29" s="9"/>
      <c r="O29" s="9"/>
      <c r="P29" s="9"/>
    </row>
    <row r="30" spans="1:1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</sheetData>
  <sheetProtection/>
  <mergeCells count="4">
    <mergeCell ref="B10:J10"/>
    <mergeCell ref="G1:J1"/>
    <mergeCell ref="G3:J3"/>
    <mergeCell ref="G4:J4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2018-12-12T12:14:10Z</cp:lastPrinted>
  <dcterms:created xsi:type="dcterms:W3CDTF">2016-02-19T05:42:05Z</dcterms:created>
  <dcterms:modified xsi:type="dcterms:W3CDTF">2019-07-03T13:16:42Z</dcterms:modified>
  <cp:category/>
  <cp:version/>
  <cp:contentType/>
  <cp:contentStatus/>
</cp:coreProperties>
</file>