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<sst xmlns="http://schemas.openxmlformats.org/spreadsheetml/2006/main" count="55" uniqueCount="55">
  <si>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</si>
  <si>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</si>
  <si>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</si>
  <si>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</si>
  <si>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</si>
  <si>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</si>
  <si>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</si>
  <si>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</si>
  <si>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</si>
  <si>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</si>
  <si>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</si>
  <si>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</si>
  <si>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</si>
  <si>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</si>
  <si>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</si>
  <si>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</si>
  <si>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</si>
  <si>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</si>
  <si>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</si>
  <si>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</si>
  <si>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</si>
  <si>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</si>
  <si>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</si>
  <si>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</si>
  <si>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</si>
  <si>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</si>
  <si>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</si>
  <si>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</si>
  <si>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</si>
  <si>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</si>
  <si>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</si>
  <si>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</si>
  <si>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</si>
  <si>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</si>
  <si>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</si>
  <si>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</si>
  <si>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</si>
  <si>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</si>
  <si>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</si>
  <si>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</si>
  <si>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</si>
  <si>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</si>
  <si>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</si>
  <si>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</si>
  <si>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</si>
  <si>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</si>
  <si>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</si>
  <si>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</si>
  <si>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</si>
  <si>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</si>
  <si>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</si>
  <si>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</si>
  <si>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</si>
  <si>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2019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</si>
  <si>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от 22  июля  2019 года № 778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</si>
</sst>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31" fillId="0" borderId="1" xfId="35" applyFont="1" applyAlignment="1" applyProtection="1">
      <alignment horizontal="right" vertical="center" shrinkToFit="1"/>
      <protection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0" borderId="1" xfId="33" applyNumberFormat="1" applyFont="1" applyProtection="1">
      <alignment horizontal="right" vertical="center" shrinkToFit="1"/>
      <protection/>
    </xf>
    <xf numFmtId="2" fontId="22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22" max="22" width="9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48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51</v>
      </c>
    </row>
    <row r="6" spans="1:8" ht="62.25" customHeight="1">
      <c r="A6" s="43" t="s">
        <v>53</v>
      </c>
      <c r="B6" s="43"/>
      <c r="C6" s="43"/>
      <c r="D6" s="43"/>
      <c r="E6" s="43"/>
      <c r="F6" s="43"/>
      <c r="G6" s="43"/>
      <c r="H6" s="43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49</v>
      </c>
      <c r="F8" s="1"/>
      <c r="G8" s="1"/>
      <c r="H8" s="30" t="s">
        <v>50</v>
      </c>
    </row>
    <row r="9" spans="1:8" ht="29.25" customHeight="1">
      <c r="A9" s="18" t="s">
        <v>6</v>
      </c>
      <c r="B9" s="19" t="s">
        <v>47</v>
      </c>
      <c r="C9" s="20">
        <f>C10+C21</f>
        <v>9217178</v>
      </c>
      <c r="D9" s="10"/>
      <c r="E9" s="32">
        <f>E10+E21+E15</f>
        <v>9491494.880000025</v>
      </c>
      <c r="F9" s="32">
        <f>F10+F21</f>
        <v>4314690.4399999995</v>
      </c>
      <c r="G9" s="32">
        <f>G10+G21</f>
        <v>10269074.720000027</v>
      </c>
      <c r="H9" s="32">
        <f>H10+H21+H15</f>
        <v>-31441695.620000005</v>
      </c>
    </row>
    <row r="10" spans="1:8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8361997.72</v>
      </c>
      <c r="F10" s="33">
        <f>F11+F13</f>
        <v>227134</v>
      </c>
      <c r="G10" s="33">
        <f>G11+G13</f>
        <v>227134</v>
      </c>
      <c r="H10" s="33">
        <f>H11+H13</f>
        <v>0</v>
      </c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8361997.72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36" customHeight="1">
      <c r="A12" s="16" t="s">
        <v>25</v>
      </c>
      <c r="B12" s="12" t="s">
        <v>35</v>
      </c>
      <c r="C12" s="17">
        <v>16517178</v>
      </c>
      <c r="D12" s="17">
        <f>E12-C12</f>
        <v>-8155180.28</v>
      </c>
      <c r="E12" s="34">
        <v>8361997.72</v>
      </c>
      <c r="F12" s="35">
        <v>227134</v>
      </c>
      <c r="G12" s="35">
        <v>227134</v>
      </c>
      <c r="H12" s="35">
        <v>0</v>
      </c>
    </row>
    <row r="13" spans="1:8" ht="30.75" customHeight="1" hidden="1">
      <c r="A13" s="14" t="s">
        <v>39</v>
      </c>
      <c r="B13" s="15" t="s">
        <v>11</v>
      </c>
      <c r="C13" s="17">
        <f>C14</f>
        <v>-9300000</v>
      </c>
      <c r="D13" s="17"/>
      <c r="E13" s="35">
        <f>E14</f>
        <v>0</v>
      </c>
      <c r="F13" s="36"/>
      <c r="G13" s="36"/>
      <c r="H13" s="35">
        <f>H14</f>
        <v>0</v>
      </c>
    </row>
    <row r="14" spans="1:8" ht="39" customHeight="1" hidden="1">
      <c r="A14" s="14" t="s">
        <v>40</v>
      </c>
      <c r="B14" s="15" t="s">
        <v>5</v>
      </c>
      <c r="C14" s="17">
        <v>-9300000</v>
      </c>
      <c r="D14" s="17">
        <v>-3256000</v>
      </c>
      <c r="E14" s="31"/>
      <c r="F14" s="38"/>
      <c r="G14" s="38"/>
      <c r="H14" s="39"/>
    </row>
    <row r="15" spans="1:8" ht="26.25" customHeight="1">
      <c r="A15" s="14" t="s">
        <v>33</v>
      </c>
      <c r="B15" s="15" t="s">
        <v>34</v>
      </c>
      <c r="C15" s="17"/>
      <c r="D15" s="17"/>
      <c r="E15" s="35">
        <f>E16</f>
        <v>-13000000</v>
      </c>
      <c r="F15" s="36"/>
      <c r="G15" s="36"/>
      <c r="H15" s="35">
        <f>H16</f>
        <v>-13000000</v>
      </c>
    </row>
    <row r="16" spans="1:8" ht="38.25" customHeight="1">
      <c r="A16" s="14" t="s">
        <v>31</v>
      </c>
      <c r="B16" s="15" t="s">
        <v>32</v>
      </c>
      <c r="C16" s="17"/>
      <c r="D16" s="17"/>
      <c r="E16" s="35">
        <f>E17+E19</f>
        <v>-13000000</v>
      </c>
      <c r="F16" s="36"/>
      <c r="G16" s="36"/>
      <c r="H16" s="35">
        <f>H17+H19</f>
        <v>-13000000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5">
        <f>E18</f>
        <v>0</v>
      </c>
      <c r="F17" s="36"/>
      <c r="G17" s="36"/>
      <c r="H17" s="35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5"/>
      <c r="F18" s="36"/>
      <c r="G18" s="36"/>
      <c r="H18" s="35"/>
    </row>
    <row r="19" spans="1:8" ht="37.5" customHeight="1">
      <c r="A19" s="14" t="s">
        <v>43</v>
      </c>
      <c r="B19" s="15" t="s">
        <v>42</v>
      </c>
      <c r="C19" s="17"/>
      <c r="D19" s="17"/>
      <c r="E19" s="35">
        <f>E20</f>
        <v>-13000000</v>
      </c>
      <c r="F19" s="36"/>
      <c r="G19" s="36"/>
      <c r="H19" s="35">
        <f>H20</f>
        <v>-13000000</v>
      </c>
    </row>
    <row r="20" spans="1:8" ht="51" customHeight="1">
      <c r="A20" s="14" t="s">
        <v>45</v>
      </c>
      <c r="B20" s="15" t="s">
        <v>44</v>
      </c>
      <c r="C20" s="17"/>
      <c r="D20" s="17"/>
      <c r="E20" s="31">
        <v>-13000000</v>
      </c>
      <c r="F20" s="38"/>
      <c r="G20" s="38"/>
      <c r="H20" s="31">
        <v>-13000000</v>
      </c>
    </row>
    <row r="21" spans="1:8" ht="25.5" customHeight="1">
      <c r="A21" s="21" t="s">
        <v>4</v>
      </c>
      <c r="B21" s="22" t="s">
        <v>41</v>
      </c>
      <c r="C21" s="23">
        <f>C25+C29</f>
        <v>2000000</v>
      </c>
      <c r="D21" s="23">
        <f>D29-D25</f>
        <v>311790423.71999997</v>
      </c>
      <c r="E21" s="37">
        <f>E25+E29</f>
        <v>14129497.160000026</v>
      </c>
      <c r="F21" s="37">
        <v>4087556.44</v>
      </c>
      <c r="G21" s="37">
        <f>E21-F21</f>
        <v>10041940.720000027</v>
      </c>
      <c r="H21" s="37">
        <f>H25+H29</f>
        <v>-18441695.620000005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5">
        <f>E23</f>
        <v>-305380159.28</v>
      </c>
      <c r="F22" s="35">
        <f>F23</f>
        <v>0</v>
      </c>
      <c r="G22" s="35">
        <f>G23</f>
        <v>0</v>
      </c>
      <c r="H22" s="35">
        <f>H23</f>
        <v>-125115559.59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5">
        <f>E24</f>
        <v>-305380159.28</v>
      </c>
      <c r="F23" s="35">
        <f>F24</f>
        <v>0</v>
      </c>
      <c r="G23" s="35">
        <f>G24</f>
        <v>0</v>
      </c>
      <c r="H23" s="35">
        <f>H24</f>
        <v>-125115559.59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41">
        <f>E25</f>
        <v>-305380159.28</v>
      </c>
      <c r="F24" s="40"/>
      <c r="G24" s="40"/>
      <c r="H24" s="41">
        <f>H25</f>
        <v>-125115559.59</v>
      </c>
    </row>
    <row r="25" spans="1:9" ht="25.5" customHeight="1">
      <c r="A25" s="16" t="s">
        <v>36</v>
      </c>
      <c r="B25" s="15" t="s">
        <v>37</v>
      </c>
      <c r="C25" s="17">
        <v>-155549696</v>
      </c>
      <c r="D25" s="17">
        <f>E25-C25</f>
        <v>-149830463.27999997</v>
      </c>
      <c r="E25" s="41">
        <v>-305380159.28</v>
      </c>
      <c r="F25" s="40"/>
      <c r="G25" s="40"/>
      <c r="H25" s="42">
        <v>-125115559.59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5">
        <f aca="true" t="shared" si="0" ref="E26:H28">E27</f>
        <v>319509656.44</v>
      </c>
      <c r="F26" s="35">
        <f t="shared" si="0"/>
        <v>0</v>
      </c>
      <c r="G26" s="35">
        <f t="shared" si="0"/>
        <v>0</v>
      </c>
      <c r="H26" s="35">
        <f t="shared" si="0"/>
        <v>106673863.97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5">
        <f t="shared" si="0"/>
        <v>319509656.44</v>
      </c>
      <c r="F27" s="35">
        <f t="shared" si="0"/>
        <v>0</v>
      </c>
      <c r="G27" s="35">
        <f t="shared" si="0"/>
        <v>0</v>
      </c>
      <c r="H27" s="35">
        <f t="shared" si="0"/>
        <v>106673863.97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5">
        <f t="shared" si="0"/>
        <v>319509656.44</v>
      </c>
      <c r="F28" s="35">
        <f t="shared" si="0"/>
        <v>0</v>
      </c>
      <c r="G28" s="35">
        <f t="shared" si="0"/>
        <v>0</v>
      </c>
      <c r="H28" s="35">
        <f t="shared" si="0"/>
        <v>106673863.97</v>
      </c>
    </row>
    <row r="29" spans="1:9" ht="30.75" customHeight="1">
      <c r="A29" s="16" t="s">
        <v>26</v>
      </c>
      <c r="B29" s="15" t="s">
        <v>38</v>
      </c>
      <c r="C29" s="17">
        <v>157549696</v>
      </c>
      <c r="D29" s="17">
        <f>E29-C29</f>
        <v>161959960.44</v>
      </c>
      <c r="E29" s="42">
        <v>319509656.44</v>
      </c>
      <c r="F29" s="40"/>
      <c r="G29" s="40"/>
      <c r="H29" s="42">
        <v>106673863.97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2018-10-18T04:44:48Z</cp:lastPrinted>
  <dcterms:created xsi:type="dcterms:W3CDTF">2004-10-12T12:01:32Z</dcterms:created>
  <dcterms:modified xsi:type="dcterms:W3CDTF">2019-07-22T09:14:18Z</dcterms:modified>
  <cp:category/>
  <cp:version/>
  <cp:contentType/>
  <cp:contentStatus/>
</cp:coreProperties>
</file>