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3170" tabRatio="921" activeTab="0"/>
  </bookViews>
  <sheets>
    <sheet name="2022-2027" sheetId="1" r:id="rId1"/>
  </sheets>
  <definedNames/>
  <calcPr fullCalcOnLoad="1"/>
</workbook>
</file>

<file path=xl/sharedStrings.xml><?xml version="1.0" encoding="utf-8"?>
<sst xmlns="http://schemas.openxmlformats.org/spreadsheetml/2006/main" count="248" uniqueCount="66">
  <si>
    <t>№  п/п</t>
  </si>
  <si>
    <t>Адреса объектов</t>
  </si>
  <si>
    <t>Наименование мероприятия</t>
  </si>
  <si>
    <t>Затраты на реализацию, руб.</t>
  </si>
  <si>
    <t>Срок исполнения</t>
  </si>
  <si>
    <t>Источники финансирования</t>
  </si>
  <si>
    <t>Примечание</t>
  </si>
  <si>
    <t>-</t>
  </si>
  <si>
    <t>ИТОГО на 2022 год</t>
  </si>
  <si>
    <t>ИТОГО на 2023 год</t>
  </si>
  <si>
    <t>Ориентировочные затраты на реализацию, руб.</t>
  </si>
  <si>
    <t>СМР</t>
  </si>
  <si>
    <t>ПИР</t>
  </si>
  <si>
    <t>«УТВЕРЖДАЮ»:</t>
  </si>
  <si>
    <t>ИТОГО на 2024 год</t>
  </si>
  <si>
    <t>Техническое перевооружение котельной</t>
  </si>
  <si>
    <t>Затраты на реализацию</t>
  </si>
  <si>
    <t xml:space="preserve">                                                   ИТОГО:</t>
  </si>
  <si>
    <t xml:space="preserve">                                                  ИТОГО:</t>
  </si>
  <si>
    <t>ИТОГО на 2025 год</t>
  </si>
  <si>
    <t>ИТОГО на 2026 год</t>
  </si>
  <si>
    <t>_</t>
  </si>
  <si>
    <t>ИТОГО на 2027 год</t>
  </si>
  <si>
    <t xml:space="preserve">ул. Почтовая (ЦГА), Котельная № 2 </t>
  </si>
  <si>
    <t>ул. Коммунистическая, котельная №3</t>
  </si>
  <si>
    <t>ул. Московская, котельная №6</t>
  </si>
  <si>
    <t>ул. Заводская, котельная №9</t>
  </si>
  <si>
    <t>2. Реконструкция котельных</t>
  </si>
  <si>
    <t>3. Строительство  котельных</t>
  </si>
  <si>
    <t>ПР</t>
  </si>
  <si>
    <t>1. Тепловые сети (реконструкция,модернизация)</t>
  </si>
  <si>
    <t xml:space="preserve"> Строительство тепловый сетей к блочно-модельной котельной №1</t>
  </si>
  <si>
    <t>Строительство автоматизированной блочно-модульной котельной №8 по ул. Парижской Коммуны</t>
  </si>
  <si>
    <t>Строительство котельной 4,53 Мвт</t>
  </si>
  <si>
    <t>Строительство котельной 23,53 Мвт</t>
  </si>
  <si>
    <t>Строительство тепловых сетей</t>
  </si>
  <si>
    <t>Строительство автоматизированной блочно-модульной котельной №11 по ул. Подольских Курсантов (Швейная фабрика)</t>
  </si>
  <si>
    <t>Строительство котельной 2,57 Мвт</t>
  </si>
  <si>
    <t>Глава Администрации муниципального образования городское поселение "Город Малоярославец"</t>
  </si>
  <si>
    <t>_______________________М.А. Крылов</t>
  </si>
  <si>
    <t>Строительство автоматизированной блочно-модульной котельной мощностью 10,5 МВт, по адресу г. Малоярославец, ул. Московская</t>
  </si>
  <si>
    <t>Строительство котельной 10,5 МВт</t>
  </si>
  <si>
    <t>Строительство автоматизированной блочно-модульной котельной мощностью 7,6 МВт по адресу г. Малоярославец, ул. Мирная,25</t>
  </si>
  <si>
    <t>Строительство котельной 7,6 МВт</t>
  </si>
  <si>
    <t xml:space="preserve">Замена  тепловых сетей,для обеспечения нормативной надежности теплоснабжения </t>
  </si>
  <si>
    <t>г. Малоярославец</t>
  </si>
  <si>
    <t>План развития системы теплоснабжения муниципального образования городское поселение «Город Малоярославец»  на 2022-2027гг.</t>
  </si>
  <si>
    <r>
      <t xml:space="preserve">Строительство </t>
    </r>
    <r>
      <rPr>
        <sz val="14"/>
        <color indexed="55"/>
        <rFont val="Times New Roman"/>
        <family val="1"/>
      </rPr>
      <t>автоматизированной блочно-модульной котельной №1 по ул. Г.Соколова</t>
    </r>
  </si>
  <si>
    <t>ул. Заводская, котельная №9, от ТК-19-ТК-21-ТК21А-Спорткомплекс</t>
  </si>
  <si>
    <t>Замена  тепловых сетей,для обеспечения нормативной надежности теплоснабжения (в двухтрубном исполнении) 100</t>
  </si>
  <si>
    <t>ул. Коммунистическая, котельная №3, от ул. Пролетарская,2 до ТК3</t>
  </si>
  <si>
    <t>Замена  тепловых сетей,для обеспечения нормативной надежности теплоснабжения (в двухтрубном исполнении) 80</t>
  </si>
  <si>
    <t>ул. Подольских Курсантов (Швейная фабрика), котельная №11, от котельной до школы №2, корпус1</t>
  </si>
  <si>
    <t>Замена  тепловых сетей,для обеспечения нормативной надежности теплоснабжения (в двухтрубном исполнении) 150</t>
  </si>
  <si>
    <t>ул. Парижской Коммуны, котельная №8, от ж.д. ул. Гагарина,9 до ж.д. ул.Гагарина,3</t>
  </si>
  <si>
    <t>ул. Почтовая, котельная №2, от ТК-2 до ТК-6</t>
  </si>
  <si>
    <t>ул. Почтовая, котельная №2, от ТК-2 до ТК-3</t>
  </si>
  <si>
    <t>ул. Почтовая, котельная №2, от ТК-3 до ТК-4</t>
  </si>
  <si>
    <t>ул. Заводская, котельная №9, на МДОУ</t>
  </si>
  <si>
    <t>ул. Коммунистическая, котельная №3, до МДОУ №97</t>
  </si>
  <si>
    <t>Замена  тепловых сетей,для обеспечения нормативной надежности теплоснабжения (в двухтрубном исполнении) 70</t>
  </si>
  <si>
    <t>ул. Московская, котельная №6, от ТК-11 до ТК-12</t>
  </si>
  <si>
    <t>Маклино, котельная №10, от котельной до ТК-3</t>
  </si>
  <si>
    <t>Замена  тепловых сетей,для обеспечения нормативной надежности теплоснабжения (в двухтрубном исполнении) 300</t>
  </si>
  <si>
    <t>ул. Почтовая (ЦГА), котельная №2, до ТК-1</t>
  </si>
  <si>
    <t>Замена  тепловых сетей,для обеспечения нормативной надежности теплоснабжения (в двухтрубном исполнении) 200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</si>
</sst>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,_₽_-;\-* #,##0.00,_₽_-;_-* \-??\ _₽_-;_-@_-"/>
    <numFmt numFmtId="166" formatCode="#,##0.000"/>
  </numFmts>
  <fonts count="54">
    <font>
      <sz val="11"/>
      <color rgb="FF000000"/>
      <name val="Calibri"/>
      <family val="2"/>
    </font>
    <font>
      <sz val="11"/>
      <color indexed="55"/>
      <name val="Calibri"/>
      <family val="2"/>
    </font>
    <font>
      <b/>
      <sz val="12"/>
      <name val="Times New Roman"/>
      <family val="1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4"/>
      <name val="Calibri"/>
      <family val="2"/>
    </font>
    <font>
      <b/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b/>
      <sz val="13"/>
      <color indexed="55"/>
      <name val="Calibri"/>
      <family val="2"/>
    </font>
    <font>
      <b/>
      <sz val="12"/>
      <color indexed="55"/>
      <name val="Times New Roman"/>
      <family val="1"/>
    </font>
    <font>
      <b/>
      <sz val="14"/>
      <color indexed="55"/>
      <name val="Times New Roman"/>
      <family val="1"/>
    </font>
    <font>
      <b/>
      <sz val="18"/>
      <color indexed="55"/>
      <name val="Times New Roman"/>
      <family val="1"/>
    </font>
    <font>
      <sz val="12"/>
      <color indexed="55"/>
      <name val="Times New Roman"/>
      <family val="1"/>
    </font>
    <font>
      <sz val="11"/>
      <color indexed="55"/>
      <name val="Times New Roman"/>
      <family val="1"/>
    </font>
    <font>
      <b/>
      <sz val="13"/>
      <color indexed="55"/>
      <name val="Times New Roman"/>
      <family val="1"/>
    </font>
    <font>
      <sz val="13"/>
      <color indexed="55"/>
      <name val="Times New Roman"/>
      <family val="1"/>
    </font>
    <font>
      <sz val="14"/>
      <color indexed="55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  <font>
      <sz val="13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E8B6"/>
        <bgColor indexed="64"/>
      </patternFill>
    </fill>
    <fill>
      <patternFill patternType="solid">
        <fgColor rgb="FFF0E8B6"/>
        <bgColor indexed="64"/>
      </patternFill>
    </fill>
    <fill>
      <patternFill patternType="solid">
        <fgColor rgb="FFF0E8B6"/>
        <bgColor indexed="64"/>
      </patternFill>
    </fill>
    <fill>
      <patternFill patternType="solid">
        <fgColor theme="4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46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0" fillId="19" borderId="0" xfId="0" applyFill="1" applyAlignment="1">
      <alignment/>
    </xf>
    <xf numFmtId="0" fontId="0" fillId="0" borderId="0" xfId="0" applyAlignment="1">
      <alignment/>
    </xf>
    <xf numFmtId="0" fontId="0" fillId="5" borderId="0" xfId="0" applyFill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/>
    </xf>
    <xf numFmtId="0" fontId="49" fillId="34" borderId="11" xfId="0" applyFont="1" applyFill="1" applyBorder="1" applyAlignment="1">
      <alignment horizontal="left"/>
    </xf>
    <xf numFmtId="3" fontId="49" fillId="34" borderId="10" xfId="0" applyNumberFormat="1" applyFont="1" applyFill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3" fontId="49" fillId="34" borderId="12" xfId="0" applyNumberFormat="1" applyFont="1" applyFill="1" applyBorder="1" applyAlignment="1">
      <alignment horizontal="center"/>
    </xf>
    <xf numFmtId="0" fontId="49" fillId="34" borderId="13" xfId="0" applyFont="1" applyFill="1" applyBorder="1" applyAlignment="1">
      <alignment horizontal="center"/>
    </xf>
    <xf numFmtId="0" fontId="49" fillId="34" borderId="14" xfId="0" applyFont="1" applyFill="1" applyBorder="1" applyAlignment="1">
      <alignment horizontal="center"/>
    </xf>
    <xf numFmtId="0" fontId="49" fillId="34" borderId="15" xfId="0" applyFont="1" applyFill="1" applyBorder="1" applyAlignment="1">
      <alignment horizontal="center"/>
    </xf>
    <xf numFmtId="0" fontId="49" fillId="0" borderId="0" xfId="0" applyFont="1" applyAlignment="1">
      <alignment horizontal="right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0" fillId="8" borderId="16" xfId="0" applyFont="1" applyFill="1" applyBorder="1" applyAlignment="1">
      <alignment horizontal="center" vertical="center"/>
    </xf>
    <xf numFmtId="0" fontId="50" fillId="8" borderId="17" xfId="0" applyFont="1" applyFill="1" applyBorder="1" applyAlignment="1">
      <alignment horizontal="center" vertical="center"/>
    </xf>
    <xf numFmtId="0" fontId="50" fillId="8" borderId="11" xfId="0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horizontal="center"/>
    </xf>
    <xf numFmtId="0" fontId="49" fillId="34" borderId="17" xfId="0" applyFont="1" applyFill="1" applyBorder="1" applyAlignment="1">
      <alignment horizontal="center"/>
    </xf>
    <xf numFmtId="0" fontId="49" fillId="34" borderId="11" xfId="0" applyFont="1" applyFill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left" vertical="center" wrapText="1"/>
    </xf>
    <xf numFmtId="0" fontId="49" fillId="34" borderId="17" xfId="0" applyFont="1" applyFill="1" applyBorder="1" applyAlignment="1">
      <alignment horizontal="left" vertical="center" wrapText="1"/>
    </xf>
    <xf numFmtId="0" fontId="49" fillId="34" borderId="11" xfId="0" applyFont="1" applyFill="1" applyBorder="1" applyAlignment="1">
      <alignment horizontal="left" vertical="center" wrapText="1"/>
    </xf>
    <xf numFmtId="3" fontId="49" fillId="34" borderId="16" xfId="0" applyNumberFormat="1" applyFont="1" applyFill="1" applyBorder="1" applyAlignment="1">
      <alignment horizontal="center" vertical="center"/>
    </xf>
    <xf numFmtId="0" fontId="49" fillId="34" borderId="17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wrapText="1" shrinkToFit="1"/>
    </xf>
    <xf numFmtId="0" fontId="49" fillId="34" borderId="16" xfId="0" applyFont="1" applyFill="1" applyBorder="1" applyAlignment="1">
      <alignment horizontal="left"/>
    </xf>
    <xf numFmtId="0" fontId="49" fillId="34" borderId="17" xfId="0" applyFont="1" applyFill="1" applyBorder="1" applyAlignment="1">
      <alignment horizontal="left"/>
    </xf>
    <xf numFmtId="0" fontId="49" fillId="34" borderId="11" xfId="0" applyFont="1" applyFill="1" applyBorder="1" applyAlignment="1">
      <alignment horizontal="left"/>
    </xf>
    <xf numFmtId="0" fontId="49" fillId="36" borderId="10" xfId="0" applyFont="1" applyFill="1" applyBorder="1" applyAlignment="1">
      <alignment horizontal="center" vertical="center"/>
    </xf>
    <xf numFmtId="0" fontId="49" fillId="36" borderId="10" xfId="0" applyFont="1" applyFill="1" applyBorder="1" applyAlignment="1">
      <alignment horizontal="center" vertical="center"/>
    </xf>
    <xf numFmtId="0" fontId="49" fillId="36" borderId="17" xfId="0" applyFont="1" applyFill="1" applyBorder="1" applyAlignment="1">
      <alignment vertical="center"/>
    </xf>
    <xf numFmtId="0" fontId="49" fillId="36" borderId="11" xfId="0" applyFont="1" applyFill="1" applyBorder="1" applyAlignment="1">
      <alignment vertical="center"/>
    </xf>
    <xf numFmtId="0" fontId="49" fillId="36" borderId="11" xfId="0" applyFont="1" applyFill="1" applyBorder="1" applyAlignment="1">
      <alignment horizontal="center" vertical="center"/>
    </xf>
    <xf numFmtId="3" fontId="49" fillId="36" borderId="10" xfId="0" applyNumberFormat="1" applyFont="1" applyFill="1" applyBorder="1" applyAlignment="1">
      <alignment horizontal="right" vertical="center"/>
    </xf>
    <xf numFmtId="14" fontId="52" fillId="36" borderId="16" xfId="0" applyNumberFormat="1" applyFont="1" applyFill="1" applyBorder="1" applyAlignment="1">
      <alignment horizontal="center" vertical="center"/>
    </xf>
    <xf numFmtId="14" fontId="52" fillId="36" borderId="17" xfId="0" applyNumberFormat="1" applyFont="1" applyFill="1" applyBorder="1" applyAlignment="1">
      <alignment horizontal="center" vertical="center"/>
    </xf>
    <xf numFmtId="14" fontId="52" fillId="36" borderId="11" xfId="0" applyNumberFormat="1" applyFont="1" applyFill="1" applyBorder="1" applyAlignment="1">
      <alignment horizontal="center" vertical="center"/>
    </xf>
    <xf numFmtId="0" fontId="52" fillId="37" borderId="10" xfId="0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left" vertical="center" wrapText="1"/>
    </xf>
    <xf numFmtId="0" fontId="52" fillId="33" borderId="17" xfId="0" applyFont="1" applyFill="1" applyBorder="1" applyAlignment="1">
      <alignment horizontal="left" vertical="center" wrapText="1"/>
    </xf>
    <xf numFmtId="0" fontId="52" fillId="33" borderId="11" xfId="0" applyFont="1" applyFill="1" applyBorder="1" applyAlignment="1">
      <alignment horizontal="left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3" fontId="52" fillId="37" borderId="10" xfId="0" applyNumberFormat="1" applyFont="1" applyFill="1" applyBorder="1" applyAlignment="1">
      <alignment vertical="center"/>
    </xf>
    <xf numFmtId="14" fontId="52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vertical="center" wrapText="1"/>
    </xf>
    <xf numFmtId="0" fontId="52" fillId="33" borderId="11" xfId="0" applyFont="1" applyFill="1" applyBorder="1" applyAlignment="1">
      <alignment vertical="center"/>
    </xf>
    <xf numFmtId="0" fontId="49" fillId="36" borderId="10" xfId="0" applyFont="1" applyFill="1" applyBorder="1" applyAlignment="1">
      <alignment vertical="center"/>
    </xf>
    <xf numFmtId="14" fontId="52" fillId="36" borderId="10" xfId="0" applyNumberFormat="1" applyFont="1" applyFill="1" applyBorder="1" applyAlignment="1">
      <alignment vertical="center"/>
    </xf>
    <xf numFmtId="0" fontId="49" fillId="8" borderId="16" xfId="0" applyFont="1" applyFill="1" applyBorder="1" applyAlignment="1">
      <alignment horizontal="center" vertical="center"/>
    </xf>
    <xf numFmtId="0" fontId="49" fillId="8" borderId="17" xfId="0" applyFont="1" applyFill="1" applyBorder="1" applyAlignment="1">
      <alignment horizontal="center" vertical="center"/>
    </xf>
    <xf numFmtId="0" fontId="49" fillId="8" borderId="11" xfId="0" applyFont="1" applyFill="1" applyBorder="1" applyAlignment="1">
      <alignment horizontal="center" vertical="center"/>
    </xf>
    <xf numFmtId="0" fontId="49" fillId="36" borderId="16" xfId="0" applyFont="1" applyFill="1" applyBorder="1" applyAlignment="1">
      <alignment horizontal="center" vertical="center"/>
    </xf>
    <xf numFmtId="0" fontId="49" fillId="36" borderId="17" xfId="0" applyFont="1" applyFill="1" applyBorder="1" applyAlignment="1">
      <alignment horizontal="center" vertical="center"/>
    </xf>
    <xf numFmtId="0" fontId="49" fillId="36" borderId="11" xfId="0" applyFont="1" applyFill="1" applyBorder="1" applyAlignment="1">
      <alignment horizontal="center" vertical="center"/>
    </xf>
    <xf numFmtId="4" fontId="49" fillId="36" borderId="10" xfId="0" applyNumberFormat="1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left" vertical="center"/>
    </xf>
    <xf numFmtId="0" fontId="52" fillId="33" borderId="17" xfId="0" applyFont="1" applyFill="1" applyBorder="1" applyAlignment="1">
      <alignment horizontal="left" vertical="center"/>
    </xf>
    <xf numFmtId="0" fontId="52" fillId="33" borderId="11" xfId="0" applyFont="1" applyFill="1" applyBorder="1" applyAlignment="1">
      <alignment horizontal="left" vertical="center"/>
    </xf>
    <xf numFmtId="0" fontId="52" fillId="37" borderId="16" xfId="0" applyFont="1" applyFill="1" applyBorder="1" applyAlignment="1">
      <alignment horizontal="center" vertical="center"/>
    </xf>
    <xf numFmtId="0" fontId="52" fillId="36" borderId="16" xfId="0" applyFont="1" applyFill="1" applyBorder="1" applyAlignment="1">
      <alignment horizontal="center" vertical="center"/>
    </xf>
    <xf numFmtId="0" fontId="52" fillId="36" borderId="11" xfId="0" applyFont="1" applyFill="1" applyBorder="1" applyAlignment="1">
      <alignment horizontal="center" vertical="center"/>
    </xf>
    <xf numFmtId="0" fontId="52" fillId="35" borderId="21" xfId="0" applyFont="1" applyFill="1" applyBorder="1" applyAlignment="1">
      <alignment horizontal="center" vertical="center"/>
    </xf>
    <xf numFmtId="3" fontId="52" fillId="35" borderId="10" xfId="0" applyNumberFormat="1" applyFont="1" applyFill="1" applyBorder="1" applyAlignment="1">
      <alignment vertical="center"/>
    </xf>
    <xf numFmtId="14" fontId="52" fillId="0" borderId="21" xfId="0" applyNumberFormat="1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/>
    </xf>
    <xf numFmtId="0" fontId="52" fillId="8" borderId="16" xfId="0" applyFont="1" applyFill="1" applyBorder="1" applyAlignment="1">
      <alignment horizontal="center"/>
    </xf>
    <xf numFmtId="0" fontId="52" fillId="8" borderId="17" xfId="0" applyFont="1" applyFill="1" applyBorder="1" applyAlignment="1">
      <alignment horizontal="center"/>
    </xf>
    <xf numFmtId="0" fontId="52" fillId="8" borderId="11" xfId="0" applyFont="1" applyFill="1" applyBorder="1" applyAlignment="1">
      <alignment horizontal="center"/>
    </xf>
    <xf numFmtId="0" fontId="49" fillId="35" borderId="16" xfId="0" applyFont="1" applyFill="1" applyBorder="1" applyAlignment="1">
      <alignment horizontal="center" vertical="center"/>
    </xf>
    <xf numFmtId="0" fontId="49" fillId="35" borderId="17" xfId="0" applyFont="1" applyFill="1" applyBorder="1" applyAlignment="1">
      <alignment horizontal="center" vertical="center"/>
    </xf>
    <xf numFmtId="0" fontId="49" fillId="35" borderId="11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2" fillId="33" borderId="23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52" fillId="33" borderId="25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26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/>
    </xf>
    <xf numFmtId="3" fontId="52" fillId="33" borderId="21" xfId="0" applyNumberFormat="1" applyFont="1" applyFill="1" applyBorder="1" applyAlignment="1">
      <alignment horizontal="center" vertical="center" wrapText="1"/>
    </xf>
    <xf numFmtId="14" fontId="52" fillId="33" borderId="21" xfId="0" applyNumberFormat="1" applyFont="1" applyFill="1" applyBorder="1" applyAlignment="1">
      <alignment horizontal="center" vertical="center"/>
    </xf>
    <xf numFmtId="0" fontId="52" fillId="0" borderId="21" xfId="0" applyFont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/>
    </xf>
    <xf numFmtId="3" fontId="52" fillId="33" borderId="12" xfId="0" applyNumberFormat="1" applyFont="1" applyFill="1" applyBorder="1" applyAlignment="1">
      <alignment horizontal="center" vertical="center" wrapText="1"/>
    </xf>
    <xf numFmtId="14" fontId="52" fillId="33" borderId="12" xfId="0" applyNumberFormat="1" applyFont="1" applyFill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14" fontId="52" fillId="0" borderId="21" xfId="0" applyNumberFormat="1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14" fontId="52" fillId="0" borderId="10" xfId="0" applyNumberFormat="1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3" fontId="52" fillId="33" borderId="10" xfId="0" applyNumberFormat="1" applyFont="1" applyFill="1" applyBorder="1" applyAlignment="1">
      <alignment horizontal="center" vertical="center" wrapText="1"/>
    </xf>
    <xf numFmtId="14" fontId="52" fillId="0" borderId="10" xfId="0" applyNumberFormat="1" applyFont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3" fontId="52" fillId="33" borderId="21" xfId="0" applyNumberFormat="1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3" fontId="52" fillId="0" borderId="21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22" xfId="0" applyFont="1" applyBorder="1" applyAlignment="1">
      <alignment horizontal="left" vertical="center" wrapText="1"/>
    </xf>
    <xf numFmtId="0" fontId="52" fillId="0" borderId="23" xfId="0" applyFont="1" applyBorder="1" applyAlignment="1">
      <alignment horizontal="left" vertical="center" wrapText="1"/>
    </xf>
    <xf numFmtId="0" fontId="52" fillId="0" borderId="24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0" fontId="52" fillId="0" borderId="14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0" fontId="52" fillId="0" borderId="16" xfId="0" applyFont="1" applyFill="1" applyBorder="1" applyAlignment="1">
      <alignment horizontal="left" vertical="center" wrapText="1"/>
    </xf>
    <xf numFmtId="0" fontId="52" fillId="0" borderId="17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52" fillId="0" borderId="16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vertical="center"/>
    </xf>
    <xf numFmtId="0" fontId="52" fillId="38" borderId="21" xfId="0" applyFont="1" applyFill="1" applyBorder="1" applyAlignment="1">
      <alignment horizontal="center" vertical="center"/>
    </xf>
    <xf numFmtId="0" fontId="52" fillId="38" borderId="16" xfId="0" applyFont="1" applyFill="1" applyBorder="1" applyAlignment="1">
      <alignment horizontal="center" vertical="center" wrapText="1"/>
    </xf>
    <xf numFmtId="0" fontId="52" fillId="38" borderId="17" xfId="0" applyFont="1" applyFill="1" applyBorder="1" applyAlignment="1">
      <alignment horizontal="center" vertical="center" wrapText="1"/>
    </xf>
    <xf numFmtId="0" fontId="52" fillId="38" borderId="11" xfId="0" applyFont="1" applyFill="1" applyBorder="1" applyAlignment="1">
      <alignment horizontal="center" vertical="center" wrapText="1"/>
    </xf>
    <xf numFmtId="0" fontId="52" fillId="38" borderId="16" xfId="0" applyFont="1" applyFill="1" applyBorder="1" applyAlignment="1">
      <alignment vertical="center"/>
    </xf>
    <xf numFmtId="0" fontId="52" fillId="38" borderId="17" xfId="0" applyFont="1" applyFill="1" applyBorder="1" applyAlignment="1">
      <alignment vertical="center"/>
    </xf>
    <xf numFmtId="0" fontId="52" fillId="38" borderId="11" xfId="0" applyFont="1" applyFill="1" applyBorder="1" applyAlignment="1">
      <alignment vertical="center"/>
    </xf>
    <xf numFmtId="0" fontId="52" fillId="38" borderId="10" xfId="0" applyFont="1" applyFill="1" applyBorder="1" applyAlignment="1">
      <alignment horizontal="center" vertical="center"/>
    </xf>
    <xf numFmtId="0" fontId="52" fillId="38" borderId="16" xfId="0" applyFont="1" applyFill="1" applyBorder="1" applyAlignment="1">
      <alignment horizontal="center" vertical="center"/>
    </xf>
    <xf numFmtId="0" fontId="52" fillId="38" borderId="11" xfId="0" applyFont="1" applyFill="1" applyBorder="1" applyAlignment="1">
      <alignment horizontal="center" vertical="center" wrapText="1"/>
    </xf>
    <xf numFmtId="14" fontId="52" fillId="38" borderId="10" xfId="0" applyNumberFormat="1" applyFont="1" applyFill="1" applyBorder="1" applyAlignment="1">
      <alignment horizontal="center" vertical="center" wrapText="1"/>
    </xf>
    <xf numFmtId="0" fontId="52" fillId="38" borderId="10" xfId="0" applyFont="1" applyFill="1" applyBorder="1" applyAlignment="1">
      <alignment horizontal="center" vertical="center" wrapText="1"/>
    </xf>
    <xf numFmtId="3" fontId="52" fillId="38" borderId="10" xfId="0" applyNumberFormat="1" applyFont="1" applyFill="1" applyBorder="1" applyAlignment="1">
      <alignment horizontal="center" vertical="center" wrapText="1"/>
    </xf>
    <xf numFmtId="14" fontId="52" fillId="0" borderId="10" xfId="0" applyNumberFormat="1" applyFont="1" applyFill="1" applyBorder="1" applyAlignment="1">
      <alignment horizontal="center" vertical="center"/>
    </xf>
    <xf numFmtId="0" fontId="52" fillId="38" borderId="21" xfId="0" applyFont="1" applyFill="1" applyBorder="1" applyAlignment="1">
      <alignment horizontal="center" vertical="center"/>
    </xf>
    <xf numFmtId="0" fontId="52" fillId="38" borderId="22" xfId="0" applyFont="1" applyFill="1" applyBorder="1" applyAlignment="1">
      <alignment horizontal="center" vertical="center" wrapText="1"/>
    </xf>
    <xf numFmtId="0" fontId="52" fillId="38" borderId="23" xfId="0" applyFont="1" applyFill="1" applyBorder="1" applyAlignment="1">
      <alignment horizontal="center" vertical="center" wrapText="1"/>
    </xf>
    <xf numFmtId="0" fontId="52" fillId="38" borderId="24" xfId="0" applyFont="1" applyFill="1" applyBorder="1" applyAlignment="1">
      <alignment horizontal="center" vertical="center" wrapText="1"/>
    </xf>
    <xf numFmtId="0" fontId="52" fillId="38" borderId="22" xfId="0" applyFont="1" applyFill="1" applyBorder="1" applyAlignment="1">
      <alignment horizontal="center" vertical="center"/>
    </xf>
    <xf numFmtId="0" fontId="52" fillId="38" borderId="23" xfId="0" applyFont="1" applyFill="1" applyBorder="1" applyAlignment="1">
      <alignment horizontal="center" vertical="center"/>
    </xf>
    <xf numFmtId="0" fontId="52" fillId="38" borderId="24" xfId="0" applyFont="1" applyFill="1" applyBorder="1" applyAlignment="1">
      <alignment horizontal="center" vertical="center"/>
    </xf>
    <xf numFmtId="14" fontId="52" fillId="38" borderId="10" xfId="0" applyNumberFormat="1" applyFont="1" applyFill="1" applyBorder="1" applyAlignment="1">
      <alignment horizontal="center" vertical="center"/>
    </xf>
    <xf numFmtId="0" fontId="52" fillId="38" borderId="12" xfId="0" applyFont="1" applyFill="1" applyBorder="1" applyAlignment="1">
      <alignment horizontal="center" vertical="center"/>
    </xf>
    <xf numFmtId="0" fontId="52" fillId="38" borderId="13" xfId="0" applyFont="1" applyFill="1" applyBorder="1" applyAlignment="1">
      <alignment horizontal="center" vertical="center" wrapText="1"/>
    </xf>
    <xf numFmtId="0" fontId="52" fillId="38" borderId="14" xfId="0" applyFont="1" applyFill="1" applyBorder="1" applyAlignment="1">
      <alignment horizontal="center" vertical="center" wrapText="1"/>
    </xf>
    <xf numFmtId="0" fontId="52" fillId="38" borderId="15" xfId="0" applyFont="1" applyFill="1" applyBorder="1" applyAlignment="1">
      <alignment horizontal="center" vertical="center" wrapText="1"/>
    </xf>
    <xf numFmtId="0" fontId="52" fillId="38" borderId="13" xfId="0" applyFont="1" applyFill="1" applyBorder="1" applyAlignment="1">
      <alignment horizontal="center" vertical="center"/>
    </xf>
    <xf numFmtId="0" fontId="52" fillId="38" borderId="14" xfId="0" applyFont="1" applyFill="1" applyBorder="1" applyAlignment="1">
      <alignment horizontal="center" vertical="center"/>
    </xf>
    <xf numFmtId="0" fontId="52" fillId="38" borderId="15" xfId="0" applyFont="1" applyFill="1" applyBorder="1" applyAlignment="1">
      <alignment horizontal="center" vertical="center"/>
    </xf>
    <xf numFmtId="3" fontId="27" fillId="38" borderId="10" xfId="0" applyNumberFormat="1" applyFont="1" applyFill="1" applyBorder="1" applyAlignment="1">
      <alignment horizontal="center" vertical="center" wrapText="1"/>
    </xf>
    <xf numFmtId="0" fontId="52" fillId="38" borderId="21" xfId="0" applyFont="1" applyFill="1" applyBorder="1" applyAlignment="1">
      <alignment horizontal="center" vertical="center" wrapText="1"/>
    </xf>
    <xf numFmtId="3" fontId="52" fillId="38" borderId="21" xfId="0" applyNumberFormat="1" applyFont="1" applyFill="1" applyBorder="1" applyAlignment="1">
      <alignment horizontal="center" vertical="center" wrapText="1"/>
    </xf>
    <xf numFmtId="14" fontId="52" fillId="38" borderId="21" xfId="0" applyNumberFormat="1" applyFont="1" applyFill="1" applyBorder="1" applyAlignment="1">
      <alignment horizontal="center" vertical="center"/>
    </xf>
    <xf numFmtId="0" fontId="52" fillId="39" borderId="16" xfId="0" applyFont="1" applyFill="1" applyBorder="1" applyAlignment="1">
      <alignment horizontal="center" vertical="center" wrapText="1"/>
    </xf>
    <xf numFmtId="0" fontId="52" fillId="39" borderId="17" xfId="0" applyFont="1" applyFill="1" applyBorder="1" applyAlignment="1">
      <alignment horizontal="center" vertical="center" wrapText="1"/>
    </xf>
    <xf numFmtId="0" fontId="52" fillId="39" borderId="11" xfId="0" applyFont="1" applyFill="1" applyBorder="1" applyAlignment="1">
      <alignment horizontal="center" vertical="center" wrapText="1"/>
    </xf>
    <xf numFmtId="0" fontId="52" fillId="39" borderId="10" xfId="0" applyFont="1" applyFill="1" applyBorder="1" applyAlignment="1">
      <alignment horizontal="center" vertical="center"/>
    </xf>
    <xf numFmtId="0" fontId="52" fillId="38" borderId="10" xfId="0" applyFont="1" applyFill="1" applyBorder="1" applyAlignment="1">
      <alignment horizontal="center" vertical="center" wrapText="1"/>
    </xf>
    <xf numFmtId="3" fontId="52" fillId="39" borderId="10" xfId="0" applyNumberFormat="1" applyFont="1" applyFill="1" applyBorder="1" applyAlignment="1">
      <alignment vertical="center"/>
    </xf>
    <xf numFmtId="14" fontId="52" fillId="38" borderId="10" xfId="0" applyNumberFormat="1" applyFont="1" applyFill="1" applyBorder="1" applyAlignment="1">
      <alignment vertical="center"/>
    </xf>
    <xf numFmtId="0" fontId="52" fillId="38" borderId="10" xfId="0" applyFont="1" applyFill="1" applyBorder="1" applyAlignment="1">
      <alignment vertical="center" wrapText="1"/>
    </xf>
    <xf numFmtId="0" fontId="52" fillId="38" borderId="16" xfId="0" applyFont="1" applyFill="1" applyBorder="1" applyAlignment="1">
      <alignment horizontal="center" vertical="center"/>
    </xf>
    <xf numFmtId="0" fontId="52" fillId="38" borderId="17" xfId="0" applyFont="1" applyFill="1" applyBorder="1" applyAlignment="1">
      <alignment horizontal="center" vertical="center"/>
    </xf>
    <xf numFmtId="0" fontId="52" fillId="38" borderId="11" xfId="0" applyFont="1" applyFill="1" applyBorder="1" applyAlignment="1">
      <alignment horizontal="center" vertical="center"/>
    </xf>
    <xf numFmtId="14" fontId="52" fillId="39" borderId="10" xfId="0" applyNumberFormat="1" applyFont="1" applyFill="1" applyBorder="1" applyAlignment="1">
      <alignment horizontal="center" vertical="center"/>
    </xf>
    <xf numFmtId="0" fontId="52" fillId="38" borderId="16" xfId="0" applyFont="1" applyFill="1" applyBorder="1" applyAlignment="1">
      <alignment horizontal="left" vertical="center" wrapText="1"/>
    </xf>
    <xf numFmtId="0" fontId="52" fillId="38" borderId="17" xfId="0" applyFont="1" applyFill="1" applyBorder="1" applyAlignment="1">
      <alignment horizontal="left" vertical="center" wrapText="1"/>
    </xf>
    <xf numFmtId="0" fontId="52" fillId="38" borderId="11" xfId="0" applyFont="1" applyFill="1" applyBorder="1" applyAlignment="1">
      <alignment horizontal="left" vertical="center" wrapText="1"/>
    </xf>
    <xf numFmtId="0" fontId="52" fillId="38" borderId="11" xfId="0" applyFont="1" applyFill="1" applyBorder="1" applyAlignment="1">
      <alignment horizontal="center" vertical="center"/>
    </xf>
    <xf numFmtId="0" fontId="52" fillId="37" borderId="11" xfId="0" applyFont="1" applyFill="1" applyBorder="1" applyAlignment="1">
      <alignment horizontal="center" vertical="center"/>
    </xf>
    <xf numFmtId="0" fontId="50" fillId="38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49" fillId="38" borderId="10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2" fillId="39" borderId="11" xfId="0" applyFont="1" applyFill="1" applyBorder="1" applyAlignment="1">
      <alignment horizontal="center" vertical="center"/>
    </xf>
    <xf numFmtId="3" fontId="52" fillId="0" borderId="10" xfId="0" applyNumberFormat="1" applyFont="1" applyFill="1" applyBorder="1" applyAlignment="1">
      <alignment vertical="center"/>
    </xf>
    <xf numFmtId="0" fontId="52" fillId="0" borderId="10" xfId="0" applyFont="1" applyFill="1" applyBorder="1" applyAlignment="1">
      <alignment vertical="center" wrapText="1"/>
    </xf>
    <xf numFmtId="0" fontId="52" fillId="36" borderId="10" xfId="0" applyFont="1" applyFill="1" applyBorder="1" applyAlignment="1">
      <alignment horizontal="center" vertical="center"/>
    </xf>
    <xf numFmtId="0" fontId="52" fillId="8" borderId="10" xfId="0" applyFont="1" applyFill="1" applyBorder="1" applyAlignment="1">
      <alignment horizontal="center"/>
    </xf>
    <xf numFmtId="14" fontId="52" fillId="36" borderId="10" xfId="0" applyNumberFormat="1" applyFont="1" applyFill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52" fillId="0" borderId="21" xfId="0" applyFont="1" applyBorder="1" applyAlignment="1">
      <alignment vertical="center"/>
    </xf>
    <xf numFmtId="0" fontId="49" fillId="36" borderId="13" xfId="0" applyFont="1" applyFill="1" applyBorder="1" applyAlignment="1">
      <alignment horizontal="center" vertical="center"/>
    </xf>
    <xf numFmtId="0" fontId="49" fillId="36" borderId="14" xfId="0" applyFont="1" applyFill="1" applyBorder="1" applyAlignment="1">
      <alignment horizontal="center" vertical="center"/>
    </xf>
    <xf numFmtId="0" fontId="49" fillId="36" borderId="15" xfId="0" applyFont="1" applyFill="1" applyBorder="1" applyAlignment="1">
      <alignment horizontal="center" vertical="center"/>
    </xf>
    <xf numFmtId="0" fontId="52" fillId="8" borderId="13" xfId="0" applyFont="1" applyFill="1" applyBorder="1" applyAlignment="1">
      <alignment horizontal="center"/>
    </xf>
    <xf numFmtId="0" fontId="52" fillId="8" borderId="14" xfId="0" applyFont="1" applyFill="1" applyBorder="1" applyAlignment="1">
      <alignment horizontal="center"/>
    </xf>
    <xf numFmtId="4" fontId="49" fillId="36" borderId="12" xfId="0" applyNumberFormat="1" applyFont="1" applyFill="1" applyBorder="1" applyAlignment="1">
      <alignment horizontal="center" vertical="center"/>
    </xf>
    <xf numFmtId="14" fontId="52" fillId="36" borderId="13" xfId="0" applyNumberFormat="1" applyFont="1" applyFill="1" applyBorder="1" applyAlignment="1">
      <alignment horizontal="center" vertical="center"/>
    </xf>
    <xf numFmtId="14" fontId="52" fillId="36" borderId="14" xfId="0" applyNumberFormat="1" applyFont="1" applyFill="1" applyBorder="1" applyAlignment="1">
      <alignment horizontal="center" vertical="center"/>
    </xf>
    <xf numFmtId="14" fontId="52" fillId="36" borderId="15" xfId="0" applyNumberFormat="1" applyFont="1" applyFill="1" applyBorder="1" applyAlignment="1">
      <alignment horizontal="center" vertical="center"/>
    </xf>
    <xf numFmtId="0" fontId="52" fillId="38" borderId="10" xfId="0" applyFont="1" applyFill="1" applyBorder="1" applyAlignment="1">
      <alignment vertical="center"/>
    </xf>
    <xf numFmtId="0" fontId="49" fillId="38" borderId="21" xfId="0" applyFont="1" applyFill="1" applyBorder="1" applyAlignment="1">
      <alignment horizontal="center" vertical="center"/>
    </xf>
    <xf numFmtId="0" fontId="52" fillId="38" borderId="21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14" fontId="52" fillId="38" borderId="21" xfId="0" applyNumberFormat="1" applyFont="1" applyFill="1" applyBorder="1" applyAlignment="1">
      <alignment horizontal="center" vertical="center" wrapText="1"/>
    </xf>
    <xf numFmtId="0" fontId="49" fillId="8" borderId="16" xfId="0" applyFont="1" applyFill="1" applyBorder="1" applyAlignment="1">
      <alignment horizontal="center" vertical="center"/>
    </xf>
    <xf numFmtId="0" fontId="49" fillId="8" borderId="17" xfId="0" applyFont="1" applyFill="1" applyBorder="1" applyAlignment="1">
      <alignment horizontal="center" vertical="center"/>
    </xf>
    <xf numFmtId="0" fontId="49" fillId="8" borderId="11" xfId="0" applyFont="1" applyFill="1" applyBorder="1" applyAlignment="1">
      <alignment horizontal="center" vertical="center"/>
    </xf>
    <xf numFmtId="0" fontId="52" fillId="38" borderId="10" xfId="0" applyFont="1" applyFill="1" applyBorder="1" applyAlignment="1">
      <alignment horizontal="center" vertical="center"/>
    </xf>
    <xf numFmtId="3" fontId="52" fillId="38" borderId="10" xfId="0" applyNumberFormat="1" applyFont="1" applyFill="1" applyBorder="1" applyAlignment="1">
      <alignment vertical="center"/>
    </xf>
    <xf numFmtId="0" fontId="49" fillId="8" borderId="23" xfId="0" applyFont="1" applyFill="1" applyBorder="1" applyAlignment="1">
      <alignment horizontal="center" vertical="center"/>
    </xf>
    <xf numFmtId="14" fontId="52" fillId="0" borderId="21" xfId="0" applyNumberFormat="1" applyFont="1" applyBorder="1" applyAlignment="1">
      <alignment horizontal="center" vertical="center" wrapText="1"/>
    </xf>
    <xf numFmtId="0" fontId="49" fillId="8" borderId="17" xfId="0" applyFont="1" applyFill="1" applyBorder="1" applyAlignment="1">
      <alignment horizontal="center"/>
    </xf>
    <xf numFmtId="0" fontId="49" fillId="8" borderId="16" xfId="0" applyFont="1" applyFill="1" applyBorder="1" applyAlignment="1">
      <alignment horizontal="center"/>
    </xf>
    <xf numFmtId="0" fontId="49" fillId="8" borderId="11" xfId="0" applyFont="1" applyFill="1" applyBorder="1" applyAlignment="1">
      <alignment horizontal="center"/>
    </xf>
    <xf numFmtId="0" fontId="49" fillId="40" borderId="10" xfId="0" applyFont="1" applyFill="1" applyBorder="1" applyAlignment="1">
      <alignment horizontal="center" vertical="center"/>
    </xf>
    <xf numFmtId="0" fontId="52" fillId="40" borderId="16" xfId="0" applyFont="1" applyFill="1" applyBorder="1" applyAlignment="1">
      <alignment horizontal="center" vertical="center"/>
    </xf>
    <xf numFmtId="0" fontId="52" fillId="40" borderId="17" xfId="0" applyFont="1" applyFill="1" applyBorder="1" applyAlignment="1">
      <alignment horizontal="center" vertical="center"/>
    </xf>
    <xf numFmtId="0" fontId="52" fillId="40" borderId="11" xfId="0" applyFont="1" applyFill="1" applyBorder="1" applyAlignment="1">
      <alignment horizontal="center" vertical="center"/>
    </xf>
    <xf numFmtId="0" fontId="52" fillId="40" borderId="16" xfId="0" applyFont="1" applyFill="1" applyBorder="1" applyAlignment="1">
      <alignment horizontal="center" vertical="center" wrapText="1"/>
    </xf>
    <xf numFmtId="0" fontId="52" fillId="40" borderId="17" xfId="0" applyFont="1" applyFill="1" applyBorder="1" applyAlignment="1">
      <alignment horizontal="center" vertical="center" wrapText="1"/>
    </xf>
    <xf numFmtId="0" fontId="52" fillId="40" borderId="11" xfId="0" applyFont="1" applyFill="1" applyBorder="1" applyAlignment="1">
      <alignment horizontal="center" vertical="center" wrapText="1"/>
    </xf>
    <xf numFmtId="3" fontId="49" fillId="40" borderId="10" xfId="0" applyNumberFormat="1" applyFont="1" applyFill="1" applyBorder="1" applyAlignment="1">
      <alignment horizontal="right" vertical="center"/>
    </xf>
    <xf numFmtId="14" fontId="52" fillId="40" borderId="10" xfId="0" applyNumberFormat="1" applyFont="1" applyFill="1" applyBorder="1" applyAlignment="1">
      <alignment horizontal="center" vertical="center"/>
    </xf>
    <xf numFmtId="4" fontId="52" fillId="40" borderId="10" xfId="0" applyNumberFormat="1" applyFont="1" applyFill="1" applyBorder="1" applyAlignment="1">
      <alignment horizontal="center" vertical="center"/>
    </xf>
    <xf numFmtId="0" fontId="52" fillId="8" borderId="11" xfId="0" applyFont="1" applyFill="1" applyBorder="1" applyAlignment="1">
      <alignment horizontal="center" vertical="center" wrapText="1"/>
    </xf>
    <xf numFmtId="0" fontId="52" fillId="41" borderId="10" xfId="0" applyFont="1" applyFill="1" applyBorder="1" applyAlignment="1">
      <alignment horizontal="center" vertical="center"/>
    </xf>
    <xf numFmtId="0" fontId="49" fillId="41" borderId="10" xfId="0" applyFont="1" applyFill="1" applyBorder="1" applyAlignment="1">
      <alignment horizontal="center" vertical="center"/>
    </xf>
    <xf numFmtId="3" fontId="52" fillId="41" borderId="10" xfId="0" applyNumberFormat="1" applyFont="1" applyFill="1" applyBorder="1" applyAlignment="1">
      <alignment vertical="center"/>
    </xf>
    <xf numFmtId="14" fontId="52" fillId="8" borderId="10" xfId="0" applyNumberFormat="1" applyFont="1" applyFill="1" applyBorder="1" applyAlignment="1">
      <alignment horizontal="center" vertical="center"/>
    </xf>
    <xf numFmtId="0" fontId="52" fillId="8" borderId="10" xfId="0" applyFont="1" applyFill="1" applyBorder="1" applyAlignment="1">
      <alignment vertical="center" wrapText="1"/>
    </xf>
    <xf numFmtId="0" fontId="52" fillId="8" borderId="11" xfId="0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7"/>
  <sheetViews>
    <sheetView tabSelected="1" view="pageBreakPreview" zoomScale="80" zoomScaleSheetLayoutView="80" workbookViewId="0" topLeftCell="A1">
      <selection activeCell="K47" sqref="K47"/>
    </sheetView>
  </sheetViews>
  <sheetFormatPr defaultColWidth="8.8515625" defaultRowHeight="15"/>
  <cols>
    <col min="1" max="1" width="9.57421875" style="9" customWidth="1"/>
    <col min="2" max="3" width="8.8515625" style="9" customWidth="1"/>
    <col min="4" max="4" width="14.57421875" style="9" customWidth="1"/>
    <col min="5" max="5" width="16.8515625" style="9" customWidth="1"/>
    <col min="6" max="6" width="14.8515625" style="9" bestFit="1" customWidth="1"/>
    <col min="7" max="7" width="8.8515625" style="9" customWidth="1"/>
    <col min="8" max="8" width="7.7109375" style="9" customWidth="1"/>
    <col min="9" max="9" width="6.57421875" style="9" customWidth="1"/>
    <col min="10" max="10" width="8.140625" style="9" customWidth="1"/>
    <col min="11" max="11" width="9.8515625" style="9" customWidth="1"/>
    <col min="12" max="12" width="8.8515625" style="9" customWidth="1"/>
    <col min="13" max="13" width="8.421875" style="9" customWidth="1"/>
    <col min="14" max="14" width="16.8515625" style="9" customWidth="1"/>
    <col min="15" max="15" width="13.421875" style="9" customWidth="1"/>
    <col min="16" max="16" width="19.140625" style="1" customWidth="1"/>
    <col min="17" max="17" width="14.8515625" style="9" customWidth="1"/>
    <col min="18" max="18" width="8.8515625" style="9" customWidth="1"/>
    <col min="19" max="19" width="12.00390625" style="9" bestFit="1" customWidth="1"/>
    <col min="20" max="20" width="15.57421875" style="9" customWidth="1"/>
    <col min="21" max="16384" width="8.8515625" style="9" customWidth="1"/>
  </cols>
  <sheetData>
    <row r="1" ht="7.5" customHeight="1">
      <c r="P1" s="9"/>
    </row>
    <row r="2" spans="1:17" ht="26.25" customHeight="1">
      <c r="A2" s="40"/>
      <c r="B2" s="40"/>
      <c r="C2" s="40"/>
      <c r="D2" s="40"/>
      <c r="E2" s="40"/>
      <c r="F2" s="40"/>
      <c r="G2" s="40"/>
      <c r="O2" s="25" t="s">
        <v>13</v>
      </c>
      <c r="P2" s="25"/>
      <c r="Q2" s="25"/>
    </row>
    <row r="3" spans="1:17" ht="75" customHeight="1">
      <c r="A3" s="40"/>
      <c r="B3" s="40"/>
      <c r="C3" s="40"/>
      <c r="D3" s="40"/>
      <c r="E3" s="40"/>
      <c r="F3" s="40"/>
      <c r="G3" s="40"/>
      <c r="N3" s="2"/>
      <c r="O3" s="25" t="s">
        <v>38</v>
      </c>
      <c r="P3" s="25"/>
      <c r="Q3" s="25"/>
    </row>
    <row r="4" spans="1:17" ht="27.75" customHeight="1">
      <c r="A4" s="11"/>
      <c r="B4" s="11"/>
      <c r="C4" s="11"/>
      <c r="D4" s="11"/>
      <c r="E4" s="11"/>
      <c r="F4" s="11"/>
      <c r="G4" s="11"/>
      <c r="N4" s="2"/>
      <c r="O4" s="24"/>
      <c r="P4" s="24"/>
      <c r="Q4" s="24"/>
    </row>
    <row r="5" spans="1:17" ht="19.5" customHeight="1">
      <c r="A5" s="41"/>
      <c r="B5" s="41"/>
      <c r="C5" s="41"/>
      <c r="D5" s="41"/>
      <c r="E5" s="41"/>
      <c r="F5" s="41"/>
      <c r="G5" s="41"/>
      <c r="N5" s="2"/>
      <c r="Q5" s="23" t="s">
        <v>39</v>
      </c>
    </row>
    <row r="6" spans="1:17" ht="19.5" customHeight="1" thickBot="1">
      <c r="A6" s="12"/>
      <c r="B6" s="12"/>
      <c r="C6" s="12"/>
      <c r="D6" s="12"/>
      <c r="E6" s="12"/>
      <c r="F6" s="12"/>
      <c r="G6" s="12"/>
      <c r="N6" s="2"/>
      <c r="Q6" s="6"/>
    </row>
    <row r="7" spans="1:17" ht="38.25" customHeight="1">
      <c r="A7" s="42" t="s">
        <v>46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4"/>
    </row>
    <row r="8" spans="1:17" ht="21.75" customHeight="1">
      <c r="A8" s="45" t="s">
        <v>30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</row>
    <row r="9" spans="1:17" ht="52.5" customHeight="1">
      <c r="A9" s="13" t="s">
        <v>0</v>
      </c>
      <c r="B9" s="32" t="s">
        <v>1</v>
      </c>
      <c r="C9" s="32"/>
      <c r="D9" s="32"/>
      <c r="E9" s="33" t="s">
        <v>2</v>
      </c>
      <c r="F9" s="33"/>
      <c r="G9" s="33"/>
      <c r="H9" s="13">
        <v>2022</v>
      </c>
      <c r="I9" s="13">
        <v>2023</v>
      </c>
      <c r="J9" s="13">
        <v>2024</v>
      </c>
      <c r="K9" s="13">
        <v>2025</v>
      </c>
      <c r="L9" s="13">
        <v>2026</v>
      </c>
      <c r="M9" s="13">
        <v>2027</v>
      </c>
      <c r="N9" s="14" t="s">
        <v>3</v>
      </c>
      <c r="O9" s="14" t="s">
        <v>4</v>
      </c>
      <c r="P9" s="14" t="s">
        <v>5</v>
      </c>
      <c r="Q9" s="15" t="s">
        <v>6</v>
      </c>
    </row>
    <row r="10" spans="1:17" ht="18" customHeight="1">
      <c r="A10" s="26">
        <v>2022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8"/>
    </row>
    <row r="11" spans="1:17" ht="91.5" customHeight="1">
      <c r="A11" s="175">
        <v>1</v>
      </c>
      <c r="B11" s="169" t="s">
        <v>48</v>
      </c>
      <c r="C11" s="170"/>
      <c r="D11" s="171"/>
      <c r="E11" s="169" t="s">
        <v>49</v>
      </c>
      <c r="F11" s="170"/>
      <c r="G11" s="171"/>
      <c r="H11" s="175">
        <v>0.196</v>
      </c>
      <c r="I11" s="218" t="s">
        <v>21</v>
      </c>
      <c r="J11" s="218" t="s">
        <v>21</v>
      </c>
      <c r="K11" s="218" t="s">
        <v>21</v>
      </c>
      <c r="L11" s="218" t="s">
        <v>21</v>
      </c>
      <c r="M11" s="218" t="s">
        <v>21</v>
      </c>
      <c r="N11" s="218"/>
      <c r="O11" s="189">
        <v>44926</v>
      </c>
      <c r="P11" s="218"/>
      <c r="Q11" s="218"/>
    </row>
    <row r="12" spans="1:17" ht="75" customHeight="1">
      <c r="A12" s="118">
        <v>2</v>
      </c>
      <c r="B12" s="221" t="s">
        <v>50</v>
      </c>
      <c r="C12" s="222"/>
      <c r="D12" s="223"/>
      <c r="E12" s="221" t="s">
        <v>51</v>
      </c>
      <c r="F12" s="222"/>
      <c r="G12" s="223"/>
      <c r="H12" s="118">
        <v>0.152</v>
      </c>
      <c r="I12" s="219" t="s">
        <v>21</v>
      </c>
      <c r="J12" s="219" t="s">
        <v>21</v>
      </c>
      <c r="K12" s="219" t="s">
        <v>21</v>
      </c>
      <c r="L12" s="219" t="s">
        <v>21</v>
      </c>
      <c r="M12" s="219" t="s">
        <v>21</v>
      </c>
      <c r="N12" s="219"/>
      <c r="O12" s="181">
        <v>44926</v>
      </c>
      <c r="P12" s="219"/>
      <c r="Q12" s="219"/>
    </row>
    <row r="13" spans="1:17" s="5" customFormat="1" ht="95.25" customHeight="1">
      <c r="A13" s="204">
        <v>3</v>
      </c>
      <c r="B13" s="205" t="s">
        <v>52</v>
      </c>
      <c r="C13" s="205"/>
      <c r="D13" s="205"/>
      <c r="E13" s="205" t="s">
        <v>53</v>
      </c>
      <c r="F13" s="205"/>
      <c r="G13" s="205"/>
      <c r="H13" s="204">
        <v>0.056</v>
      </c>
      <c r="I13" s="204" t="s">
        <v>21</v>
      </c>
      <c r="J13" s="204" t="s">
        <v>21</v>
      </c>
      <c r="K13" s="204" t="s">
        <v>21</v>
      </c>
      <c r="L13" s="204" t="s">
        <v>21</v>
      </c>
      <c r="M13" s="204" t="s">
        <v>21</v>
      </c>
      <c r="N13" s="206"/>
      <c r="O13" s="207">
        <v>44926</v>
      </c>
      <c r="P13" s="208"/>
      <c r="Q13" s="208"/>
    </row>
    <row r="14" spans="1:17" s="5" customFormat="1" ht="13.5" customHeight="1" hidden="1">
      <c r="A14" s="49"/>
      <c r="B14" s="49"/>
      <c r="C14" s="49"/>
      <c r="D14" s="49"/>
      <c r="E14" s="49"/>
      <c r="F14" s="49"/>
      <c r="G14" s="49"/>
      <c r="H14" s="50">
        <f>SUM(H13:H13)</f>
        <v>0.056</v>
      </c>
      <c r="I14" s="50"/>
      <c r="J14" s="51"/>
      <c r="K14" s="52"/>
      <c r="L14" s="53"/>
      <c r="M14" s="53"/>
      <c r="N14" s="54"/>
      <c r="O14" s="55"/>
      <c r="P14" s="56"/>
      <c r="Q14" s="57"/>
    </row>
    <row r="15" spans="1:17" s="5" customFormat="1" ht="13.5" customHeight="1" hidden="1">
      <c r="A15" s="58"/>
      <c r="B15" s="59"/>
      <c r="C15" s="60"/>
      <c r="D15" s="61"/>
      <c r="E15" s="62"/>
      <c r="F15" s="63"/>
      <c r="G15" s="64"/>
      <c r="H15" s="58"/>
      <c r="I15" s="58"/>
      <c r="J15" s="58"/>
      <c r="K15" s="58"/>
      <c r="L15" s="58"/>
      <c r="M15" s="58"/>
      <c r="N15" s="65"/>
      <c r="O15" s="66"/>
      <c r="P15" s="67"/>
      <c r="Q15" s="68"/>
    </row>
    <row r="16" spans="1:17" s="5" customFormat="1" ht="88.5" customHeight="1">
      <c r="A16" s="58">
        <v>4</v>
      </c>
      <c r="B16" s="62" t="s">
        <v>54</v>
      </c>
      <c r="C16" s="63"/>
      <c r="D16" s="64"/>
      <c r="E16" s="62" t="s">
        <v>49</v>
      </c>
      <c r="F16" s="63"/>
      <c r="G16" s="64"/>
      <c r="H16" s="58">
        <v>0.014</v>
      </c>
      <c r="I16" s="58" t="s">
        <v>21</v>
      </c>
      <c r="J16" s="58" t="s">
        <v>21</v>
      </c>
      <c r="K16" s="58" t="s">
        <v>21</v>
      </c>
      <c r="L16" s="217" t="s">
        <v>21</v>
      </c>
      <c r="M16" s="217" t="s">
        <v>21</v>
      </c>
      <c r="N16" s="65"/>
      <c r="O16" s="66">
        <v>44865</v>
      </c>
      <c r="P16" s="67"/>
      <c r="Q16" s="68"/>
    </row>
    <row r="17" spans="1:17" s="5" customFormat="1" ht="87.75" customHeight="1">
      <c r="A17" s="204">
        <v>5</v>
      </c>
      <c r="B17" s="169" t="s">
        <v>55</v>
      </c>
      <c r="C17" s="170"/>
      <c r="D17" s="171"/>
      <c r="E17" s="169" t="s">
        <v>53</v>
      </c>
      <c r="F17" s="170"/>
      <c r="G17" s="171"/>
      <c r="H17" s="204">
        <v>0.317</v>
      </c>
      <c r="I17" s="204" t="s">
        <v>21</v>
      </c>
      <c r="J17" s="204" t="s">
        <v>21</v>
      </c>
      <c r="K17" s="204" t="s">
        <v>21</v>
      </c>
      <c r="L17" s="224" t="s">
        <v>21</v>
      </c>
      <c r="M17" s="224" t="s">
        <v>21</v>
      </c>
      <c r="N17" s="206"/>
      <c r="O17" s="189">
        <v>44865</v>
      </c>
      <c r="P17" s="208"/>
      <c r="Q17" s="174"/>
    </row>
    <row r="18" spans="1:17" s="5" customFormat="1" ht="96.75" customHeight="1">
      <c r="A18" s="118">
        <v>6</v>
      </c>
      <c r="B18" s="164" t="s">
        <v>56</v>
      </c>
      <c r="C18" s="165"/>
      <c r="D18" s="166"/>
      <c r="E18" s="164" t="s">
        <v>53</v>
      </c>
      <c r="F18" s="165"/>
      <c r="G18" s="166"/>
      <c r="H18" s="118">
        <v>0.112</v>
      </c>
      <c r="I18" s="118" t="s">
        <v>21</v>
      </c>
      <c r="J18" s="118" t="s">
        <v>21</v>
      </c>
      <c r="K18" s="118" t="s">
        <v>21</v>
      </c>
      <c r="L18" s="117" t="s">
        <v>21</v>
      </c>
      <c r="M18" s="117" t="s">
        <v>21</v>
      </c>
      <c r="N18" s="225"/>
      <c r="O18" s="181">
        <v>44865</v>
      </c>
      <c r="P18" s="226"/>
      <c r="Q18" s="167"/>
    </row>
    <row r="19" spans="1:17" s="5" customFormat="1" ht="84.75" customHeight="1">
      <c r="A19" s="204">
        <v>7</v>
      </c>
      <c r="B19" s="169" t="s">
        <v>57</v>
      </c>
      <c r="C19" s="170"/>
      <c r="D19" s="171"/>
      <c r="E19" s="169" t="s">
        <v>53</v>
      </c>
      <c r="F19" s="170"/>
      <c r="G19" s="171"/>
      <c r="H19" s="204">
        <v>0.039</v>
      </c>
      <c r="I19" s="204" t="s">
        <v>21</v>
      </c>
      <c r="J19" s="204" t="s">
        <v>21</v>
      </c>
      <c r="K19" s="204" t="s">
        <v>21</v>
      </c>
      <c r="L19" s="224" t="s">
        <v>21</v>
      </c>
      <c r="M19" s="224" t="s">
        <v>21</v>
      </c>
      <c r="N19" s="206"/>
      <c r="O19" s="189">
        <v>44865</v>
      </c>
      <c r="P19" s="208"/>
      <c r="Q19" s="174"/>
    </row>
    <row r="20" spans="1:17" s="5" customFormat="1" ht="27.75" customHeight="1">
      <c r="A20" s="49" t="s">
        <v>8</v>
      </c>
      <c r="B20" s="49"/>
      <c r="C20" s="49"/>
      <c r="D20" s="49"/>
      <c r="E20" s="49"/>
      <c r="F20" s="49"/>
      <c r="G20" s="49"/>
      <c r="H20" s="50">
        <v>0.886</v>
      </c>
      <c r="I20" s="50"/>
      <c r="J20" s="69"/>
      <c r="K20" s="69"/>
      <c r="L20" s="53"/>
      <c r="M20" s="53"/>
      <c r="N20" s="54"/>
      <c r="O20" s="70"/>
      <c r="P20" s="70"/>
      <c r="Q20" s="70"/>
    </row>
    <row r="21" spans="1:17" s="5" customFormat="1" ht="18" customHeight="1">
      <c r="A21" s="71">
        <v>2023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3"/>
    </row>
    <row r="22" spans="1:17" s="5" customFormat="1" ht="80.25" customHeight="1">
      <c r="A22" s="204">
        <v>1</v>
      </c>
      <c r="B22" s="209" t="s">
        <v>45</v>
      </c>
      <c r="C22" s="210"/>
      <c r="D22" s="211"/>
      <c r="E22" s="169" t="s">
        <v>44</v>
      </c>
      <c r="F22" s="170"/>
      <c r="G22" s="171"/>
      <c r="H22" s="204" t="s">
        <v>7</v>
      </c>
      <c r="I22" s="204">
        <v>2.5</v>
      </c>
      <c r="J22" s="204" t="s">
        <v>7</v>
      </c>
      <c r="K22" s="204" t="s">
        <v>7</v>
      </c>
      <c r="L22" s="204" t="s">
        <v>7</v>
      </c>
      <c r="M22" s="204" t="s">
        <v>7</v>
      </c>
      <c r="N22" s="204"/>
      <c r="O22" s="212">
        <v>45291</v>
      </c>
      <c r="P22" s="208"/>
      <c r="Q22" s="208"/>
    </row>
    <row r="23" spans="1:17" s="5" customFormat="1" ht="21.75" customHeight="1" hidden="1">
      <c r="A23" s="74"/>
      <c r="B23" s="75"/>
      <c r="C23" s="75"/>
      <c r="D23" s="75"/>
      <c r="E23" s="75"/>
      <c r="F23" s="75"/>
      <c r="G23" s="75"/>
      <c r="H23" s="76"/>
      <c r="I23" s="77">
        <f>SUM(I22:I22)</f>
        <v>2.5</v>
      </c>
      <c r="J23" s="75"/>
      <c r="K23" s="75"/>
      <c r="L23" s="76"/>
      <c r="M23" s="53"/>
      <c r="N23" s="77"/>
      <c r="O23" s="55"/>
      <c r="P23" s="56"/>
      <c r="Q23" s="57"/>
    </row>
    <row r="24" spans="1:17" ht="18.75" hidden="1">
      <c r="A24" s="58"/>
      <c r="B24" s="78"/>
      <c r="C24" s="79"/>
      <c r="D24" s="80"/>
      <c r="E24" s="62"/>
      <c r="F24" s="63"/>
      <c r="G24" s="64"/>
      <c r="H24" s="58"/>
      <c r="I24" s="81"/>
      <c r="J24" s="58"/>
      <c r="K24" s="58"/>
      <c r="L24" s="58"/>
      <c r="M24" s="58"/>
      <c r="N24" s="65"/>
      <c r="O24" s="66"/>
      <c r="P24" s="67"/>
      <c r="Q24" s="68"/>
    </row>
    <row r="25" spans="1:17" ht="19.5" customHeight="1">
      <c r="A25" s="74" t="s">
        <v>9</v>
      </c>
      <c r="B25" s="75"/>
      <c r="C25" s="75"/>
      <c r="D25" s="75"/>
      <c r="E25" s="75"/>
      <c r="F25" s="75"/>
      <c r="G25" s="76"/>
      <c r="H25" s="50"/>
      <c r="I25" s="77">
        <f>I23+I24</f>
        <v>2.5</v>
      </c>
      <c r="J25" s="75"/>
      <c r="K25" s="75"/>
      <c r="L25" s="76"/>
      <c r="M25" s="53"/>
      <c r="N25" s="54">
        <f>N23+N24</f>
        <v>0</v>
      </c>
      <c r="O25" s="55"/>
      <c r="P25" s="56"/>
      <c r="Q25" s="57"/>
    </row>
    <row r="26" spans="1:17" ht="18.75">
      <c r="A26" s="71">
        <v>2024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3"/>
    </row>
    <row r="27" spans="1:17" ht="78" customHeight="1">
      <c r="A27" s="204">
        <v>1</v>
      </c>
      <c r="B27" s="209" t="s">
        <v>45</v>
      </c>
      <c r="C27" s="210"/>
      <c r="D27" s="211"/>
      <c r="E27" s="201" t="s">
        <v>44</v>
      </c>
      <c r="F27" s="202"/>
      <c r="G27" s="203"/>
      <c r="H27" s="204" t="s">
        <v>21</v>
      </c>
      <c r="I27" s="204" t="s">
        <v>21</v>
      </c>
      <c r="J27" s="204">
        <v>2.5</v>
      </c>
      <c r="K27" s="204" t="s">
        <v>21</v>
      </c>
      <c r="L27" s="204" t="s">
        <v>21</v>
      </c>
      <c r="M27" s="204" t="s">
        <v>21</v>
      </c>
      <c r="N27" s="204"/>
      <c r="O27" s="189">
        <v>45657</v>
      </c>
      <c r="P27" s="208"/>
      <c r="Q27" s="208"/>
    </row>
    <row r="28" spans="1:17" s="5" customFormat="1" ht="15.75" customHeight="1" hidden="1">
      <c r="A28" s="74"/>
      <c r="B28" s="75"/>
      <c r="C28" s="75"/>
      <c r="D28" s="75"/>
      <c r="E28" s="75"/>
      <c r="F28" s="75"/>
      <c r="G28" s="76"/>
      <c r="H28" s="82"/>
      <c r="I28" s="83"/>
      <c r="J28" s="77">
        <f>SUM(J27:J27)</f>
        <v>2.5</v>
      </c>
      <c r="K28" s="50"/>
      <c r="L28" s="50"/>
      <c r="M28" s="50"/>
      <c r="N28" s="77"/>
      <c r="O28" s="55"/>
      <c r="P28" s="56"/>
      <c r="Q28" s="57"/>
    </row>
    <row r="29" spans="1:17" s="5" customFormat="1" ht="3.75" customHeight="1" hidden="1">
      <c r="A29" s="58"/>
      <c r="B29" s="78"/>
      <c r="C29" s="79"/>
      <c r="D29" s="80"/>
      <c r="E29" s="62"/>
      <c r="F29" s="63"/>
      <c r="G29" s="64"/>
      <c r="H29" s="84"/>
      <c r="I29" s="84"/>
      <c r="J29" s="84"/>
      <c r="K29" s="84"/>
      <c r="L29" s="84"/>
      <c r="M29" s="84"/>
      <c r="N29" s="85"/>
      <c r="O29" s="86"/>
      <c r="P29" s="87"/>
      <c r="Q29" s="88"/>
    </row>
    <row r="30" spans="1:17" s="5" customFormat="1" ht="18.75">
      <c r="A30" s="74" t="s">
        <v>14</v>
      </c>
      <c r="B30" s="75"/>
      <c r="C30" s="75"/>
      <c r="D30" s="75"/>
      <c r="E30" s="75"/>
      <c r="F30" s="75"/>
      <c r="G30" s="76"/>
      <c r="H30" s="82"/>
      <c r="I30" s="83"/>
      <c r="J30" s="77">
        <f>J28+J29</f>
        <v>2.5</v>
      </c>
      <c r="K30" s="50"/>
      <c r="L30" s="50"/>
      <c r="M30" s="50"/>
      <c r="N30" s="54">
        <f>N28+N29</f>
        <v>0</v>
      </c>
      <c r="O30" s="55"/>
      <c r="P30" s="56"/>
      <c r="Q30" s="57"/>
    </row>
    <row r="31" spans="1:17" s="5" customFormat="1" ht="18.75">
      <c r="A31" s="71">
        <v>2025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3"/>
    </row>
    <row r="32" spans="1:17" s="5" customFormat="1" ht="87" customHeight="1">
      <c r="A32" s="175">
        <v>1</v>
      </c>
      <c r="B32" s="250" t="s">
        <v>45</v>
      </c>
      <c r="C32" s="250"/>
      <c r="D32" s="250"/>
      <c r="E32" s="205" t="s">
        <v>44</v>
      </c>
      <c r="F32" s="205"/>
      <c r="G32" s="205"/>
      <c r="H32" s="175" t="s">
        <v>21</v>
      </c>
      <c r="I32" s="175" t="s">
        <v>21</v>
      </c>
      <c r="J32" s="175" t="s">
        <v>21</v>
      </c>
      <c r="K32" s="175">
        <v>2.5</v>
      </c>
      <c r="L32" s="175" t="s">
        <v>21</v>
      </c>
      <c r="M32" s="175" t="s">
        <v>21</v>
      </c>
      <c r="N32" s="251"/>
      <c r="O32" s="189">
        <v>46022</v>
      </c>
      <c r="P32" s="208"/>
      <c r="Q32" s="208"/>
    </row>
    <row r="33" spans="1:17" s="5" customFormat="1" ht="25.5" customHeight="1">
      <c r="A33" s="227"/>
      <c r="B33" s="227"/>
      <c r="C33" s="227"/>
      <c r="D33" s="227"/>
      <c r="E33" s="227"/>
      <c r="F33" s="227"/>
      <c r="G33" s="227"/>
      <c r="H33" s="228"/>
      <c r="I33" s="228"/>
      <c r="J33" s="228"/>
      <c r="K33" s="77">
        <f>SUM(K32:K32)</f>
        <v>2.5</v>
      </c>
      <c r="L33" s="77"/>
      <c r="M33" s="77"/>
      <c r="N33" s="77"/>
      <c r="O33" s="229"/>
      <c r="P33" s="229"/>
      <c r="Q33" s="229"/>
    </row>
    <row r="34" spans="1:17" s="5" customFormat="1" ht="22.5" customHeight="1">
      <c r="A34" s="232" t="s">
        <v>19</v>
      </c>
      <c r="B34" s="233"/>
      <c r="C34" s="233"/>
      <c r="D34" s="233"/>
      <c r="E34" s="233"/>
      <c r="F34" s="233"/>
      <c r="G34" s="234"/>
      <c r="H34" s="235"/>
      <c r="I34" s="236"/>
      <c r="J34" s="236"/>
      <c r="K34" s="237">
        <v>2.5</v>
      </c>
      <c r="L34" s="237"/>
      <c r="M34" s="237"/>
      <c r="N34" s="237"/>
      <c r="O34" s="238"/>
      <c r="P34" s="239"/>
      <c r="Q34" s="240"/>
    </row>
    <row r="35" spans="1:17" s="5" customFormat="1" ht="1.5" customHeight="1" hidden="1">
      <c r="A35" s="71">
        <v>2026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3"/>
    </row>
    <row r="36" spans="1:17" s="5" customFormat="1" ht="16.5" customHeight="1">
      <c r="A36" s="247"/>
      <c r="B36" s="248"/>
      <c r="C36" s="248"/>
      <c r="D36" s="248"/>
      <c r="E36" s="248"/>
      <c r="F36" s="248"/>
      <c r="G36" s="248"/>
      <c r="H36" s="248"/>
      <c r="I36" s="248"/>
      <c r="J36" s="248">
        <v>2026</v>
      </c>
      <c r="K36" s="248"/>
      <c r="L36" s="248"/>
      <c r="M36" s="248"/>
      <c r="N36" s="248"/>
      <c r="O36" s="248"/>
      <c r="P36" s="252"/>
      <c r="Q36" s="249"/>
    </row>
    <row r="37" spans="1:17" s="5" customFormat="1" ht="79.5" customHeight="1">
      <c r="A37" s="175">
        <v>1</v>
      </c>
      <c r="B37" s="169" t="s">
        <v>58</v>
      </c>
      <c r="C37" s="170"/>
      <c r="D37" s="171"/>
      <c r="E37" s="169" t="s">
        <v>49</v>
      </c>
      <c r="F37" s="170"/>
      <c r="G37" s="171"/>
      <c r="H37" s="220" t="s">
        <v>21</v>
      </c>
      <c r="I37" s="220" t="s">
        <v>21</v>
      </c>
      <c r="J37" s="220" t="s">
        <v>21</v>
      </c>
      <c r="K37" s="175" t="s">
        <v>21</v>
      </c>
      <c r="L37" s="175">
        <v>0.1</v>
      </c>
      <c r="M37" s="220" t="s">
        <v>21</v>
      </c>
      <c r="N37" s="179"/>
      <c r="O37" s="178">
        <v>46387</v>
      </c>
      <c r="P37" s="198"/>
      <c r="Q37" s="241"/>
    </row>
    <row r="38" spans="1:17" s="5" customFormat="1" ht="84" customHeight="1">
      <c r="A38" s="98">
        <v>2</v>
      </c>
      <c r="B38" s="125" t="s">
        <v>59</v>
      </c>
      <c r="C38" s="126"/>
      <c r="D38" s="127"/>
      <c r="E38" s="125" t="s">
        <v>60</v>
      </c>
      <c r="F38" s="126"/>
      <c r="G38" s="127"/>
      <c r="H38" s="89" t="s">
        <v>21</v>
      </c>
      <c r="I38" s="89" t="s">
        <v>21</v>
      </c>
      <c r="J38" s="89" t="s">
        <v>21</v>
      </c>
      <c r="K38" s="98" t="s">
        <v>21</v>
      </c>
      <c r="L38" s="98">
        <v>0.066</v>
      </c>
      <c r="M38" s="89" t="s">
        <v>21</v>
      </c>
      <c r="N38" s="90"/>
      <c r="O38" s="128">
        <v>46387</v>
      </c>
      <c r="P38" s="87"/>
      <c r="Q38" s="91"/>
    </row>
    <row r="39" spans="1:17" s="5" customFormat="1" ht="95.25" customHeight="1">
      <c r="A39" s="175">
        <v>3</v>
      </c>
      <c r="B39" s="169" t="s">
        <v>61</v>
      </c>
      <c r="C39" s="170"/>
      <c r="D39" s="171"/>
      <c r="E39" s="169" t="s">
        <v>49</v>
      </c>
      <c r="F39" s="170"/>
      <c r="G39" s="171"/>
      <c r="H39" s="220" t="s">
        <v>21</v>
      </c>
      <c r="I39" s="220" t="s">
        <v>21</v>
      </c>
      <c r="J39" s="220" t="s">
        <v>21</v>
      </c>
      <c r="K39" s="175" t="s">
        <v>21</v>
      </c>
      <c r="L39" s="175">
        <v>0.086</v>
      </c>
      <c r="M39" s="220" t="s">
        <v>21</v>
      </c>
      <c r="N39" s="179"/>
      <c r="O39" s="178">
        <v>46387</v>
      </c>
      <c r="P39" s="198"/>
      <c r="Q39" s="241"/>
    </row>
    <row r="40" spans="1:17" s="5" customFormat="1" ht="18.75" hidden="1">
      <c r="A40" s="175">
        <v>3</v>
      </c>
      <c r="B40" s="169" t="s">
        <v>61</v>
      </c>
      <c r="C40" s="170"/>
      <c r="D40" s="171"/>
      <c r="E40" s="169" t="s">
        <v>49</v>
      </c>
      <c r="F40" s="170"/>
      <c r="G40" s="171"/>
      <c r="H40" s="220" t="s">
        <v>21</v>
      </c>
      <c r="I40" s="220" t="s">
        <v>21</v>
      </c>
      <c r="J40" s="220" t="s">
        <v>21</v>
      </c>
      <c r="K40" s="175"/>
      <c r="L40" s="220" t="s">
        <v>21</v>
      </c>
      <c r="M40" s="220" t="s">
        <v>21</v>
      </c>
      <c r="N40" s="179"/>
      <c r="O40" s="178">
        <v>46387</v>
      </c>
      <c r="P40" s="198"/>
      <c r="Q40" s="241"/>
    </row>
    <row r="41" spans="1:17" s="5" customFormat="1" ht="0.75" customHeight="1" hidden="1">
      <c r="A41" s="98">
        <v>4</v>
      </c>
      <c r="B41" s="125" t="s">
        <v>62</v>
      </c>
      <c r="C41" s="126"/>
      <c r="D41" s="127"/>
      <c r="E41" s="125" t="s">
        <v>63</v>
      </c>
      <c r="F41" s="126"/>
      <c r="G41" s="127"/>
      <c r="H41" s="89" t="s">
        <v>21</v>
      </c>
      <c r="I41" s="89" t="s">
        <v>21</v>
      </c>
      <c r="J41" s="89" t="s">
        <v>21</v>
      </c>
      <c r="K41" s="98">
        <v>0.13</v>
      </c>
      <c r="L41" s="89" t="s">
        <v>21</v>
      </c>
      <c r="M41" s="89" t="s">
        <v>21</v>
      </c>
      <c r="N41" s="90"/>
      <c r="O41" s="128">
        <v>46387</v>
      </c>
      <c r="P41" s="87"/>
      <c r="Q41" s="91"/>
    </row>
    <row r="42" spans="1:17" s="5" customFormat="1" ht="87" customHeight="1">
      <c r="A42" s="124">
        <v>4</v>
      </c>
      <c r="B42" s="125" t="s">
        <v>62</v>
      </c>
      <c r="C42" s="126"/>
      <c r="D42" s="127"/>
      <c r="E42" s="125" t="s">
        <v>63</v>
      </c>
      <c r="F42" s="126"/>
      <c r="G42" s="127"/>
      <c r="H42" s="230" t="s">
        <v>21</v>
      </c>
      <c r="I42" s="230" t="s">
        <v>21</v>
      </c>
      <c r="J42" s="230" t="s">
        <v>21</v>
      </c>
      <c r="K42" s="124" t="s">
        <v>21</v>
      </c>
      <c r="L42" s="124">
        <v>0.13</v>
      </c>
      <c r="M42" s="230" t="s">
        <v>21</v>
      </c>
      <c r="N42" s="87"/>
      <c r="O42" s="253">
        <v>46387</v>
      </c>
      <c r="P42" s="87"/>
      <c r="Q42" s="231"/>
    </row>
    <row r="43" spans="1:17" s="5" customFormat="1" ht="83.25" customHeight="1">
      <c r="A43" s="168">
        <v>5</v>
      </c>
      <c r="B43" s="169" t="s">
        <v>64</v>
      </c>
      <c r="C43" s="170"/>
      <c r="D43" s="171"/>
      <c r="E43" s="183" t="s">
        <v>65</v>
      </c>
      <c r="F43" s="184"/>
      <c r="G43" s="185"/>
      <c r="H43" s="242" t="s">
        <v>21</v>
      </c>
      <c r="I43" s="242" t="s">
        <v>21</v>
      </c>
      <c r="J43" s="242" t="s">
        <v>21</v>
      </c>
      <c r="K43" s="168" t="s">
        <v>21</v>
      </c>
      <c r="L43" s="168">
        <v>0.008</v>
      </c>
      <c r="M43" s="242" t="s">
        <v>21</v>
      </c>
      <c r="N43" s="198"/>
      <c r="O43" s="246">
        <v>46387</v>
      </c>
      <c r="P43" s="198"/>
      <c r="Q43" s="243"/>
    </row>
    <row r="44" spans="1:17" s="5" customFormat="1" ht="66" customHeight="1">
      <c r="A44" s="118">
        <v>6</v>
      </c>
      <c r="B44" s="244" t="s">
        <v>45</v>
      </c>
      <c r="C44" s="244"/>
      <c r="D44" s="244"/>
      <c r="E44" s="245" t="s">
        <v>44</v>
      </c>
      <c r="F44" s="245"/>
      <c r="G44" s="245"/>
      <c r="H44" s="118" t="s">
        <v>21</v>
      </c>
      <c r="I44" s="118" t="s">
        <v>21</v>
      </c>
      <c r="J44" s="118" t="s">
        <v>21</v>
      </c>
      <c r="K44" s="118" t="s">
        <v>21</v>
      </c>
      <c r="L44" s="118">
        <v>2.11</v>
      </c>
      <c r="M44" s="118" t="s">
        <v>21</v>
      </c>
      <c r="N44" s="225"/>
      <c r="O44" s="181">
        <v>46387</v>
      </c>
      <c r="P44" s="226"/>
      <c r="Q44" s="226"/>
    </row>
    <row r="45" spans="1:17" ht="30" customHeight="1">
      <c r="A45" s="74" t="s">
        <v>20</v>
      </c>
      <c r="B45" s="75"/>
      <c r="C45" s="75"/>
      <c r="D45" s="75"/>
      <c r="E45" s="75"/>
      <c r="F45" s="75"/>
      <c r="G45" s="76"/>
      <c r="H45" s="92"/>
      <c r="I45" s="93"/>
      <c r="J45" s="93"/>
      <c r="K45" s="94"/>
      <c r="L45" s="77">
        <v>2.5</v>
      </c>
      <c r="M45" s="77"/>
      <c r="N45" s="54"/>
      <c r="O45" s="55"/>
      <c r="P45" s="56"/>
      <c r="Q45" s="57"/>
    </row>
    <row r="46" spans="1:17" ht="26.25" customHeight="1">
      <c r="A46" s="255">
        <v>2027</v>
      </c>
      <c r="B46" s="254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6"/>
    </row>
    <row r="47" spans="1:17" ht="61.5" customHeight="1">
      <c r="A47" s="257">
        <v>1</v>
      </c>
      <c r="B47" s="258" t="s">
        <v>45</v>
      </c>
      <c r="C47" s="259"/>
      <c r="D47" s="260"/>
      <c r="E47" s="261" t="s">
        <v>44</v>
      </c>
      <c r="F47" s="262"/>
      <c r="G47" s="263"/>
      <c r="H47" s="175" t="s">
        <v>21</v>
      </c>
      <c r="I47" s="175" t="s">
        <v>21</v>
      </c>
      <c r="J47" s="175" t="s">
        <v>21</v>
      </c>
      <c r="K47" s="175" t="s">
        <v>21</v>
      </c>
      <c r="L47" s="266" t="s">
        <v>21</v>
      </c>
      <c r="M47" s="266">
        <v>2.5</v>
      </c>
      <c r="N47" s="264"/>
      <c r="O47" s="265"/>
      <c r="P47" s="265"/>
      <c r="Q47" s="265"/>
    </row>
    <row r="48" spans="1:17" ht="42.75" customHeight="1">
      <c r="A48" s="74" t="s">
        <v>19</v>
      </c>
      <c r="B48" s="75"/>
      <c r="C48" s="75"/>
      <c r="D48" s="75"/>
      <c r="E48" s="75"/>
      <c r="F48" s="75"/>
      <c r="G48" s="267"/>
      <c r="H48" s="268"/>
      <c r="I48" s="268"/>
      <c r="J48" s="268"/>
      <c r="K48" s="268"/>
      <c r="L48" s="268"/>
      <c r="M48" s="269">
        <v>2.5</v>
      </c>
      <c r="N48" s="270"/>
      <c r="O48" s="271"/>
      <c r="P48" s="272"/>
      <c r="Q48" s="273"/>
    </row>
    <row r="49" spans="1:17" s="5" customFormat="1" ht="15.75" customHeight="1" hidden="1">
      <c r="A49" s="74" t="s">
        <v>22</v>
      </c>
      <c r="B49" s="75"/>
      <c r="C49" s="75"/>
      <c r="D49" s="75"/>
      <c r="E49" s="75"/>
      <c r="F49" s="75"/>
      <c r="G49" s="76"/>
      <c r="H49" s="92"/>
      <c r="I49" s="93"/>
      <c r="J49" s="93"/>
      <c r="K49" s="94"/>
      <c r="L49" s="77"/>
      <c r="M49" s="77">
        <f>M45+M48</f>
        <v>2.5</v>
      </c>
      <c r="N49" s="54"/>
      <c r="O49" s="55"/>
      <c r="P49" s="56"/>
      <c r="Q49" s="57"/>
    </row>
    <row r="50" spans="1:17" s="5" customFormat="1" ht="15.75" customHeight="1">
      <c r="A50" s="34" t="s">
        <v>16</v>
      </c>
      <c r="B50" s="35"/>
      <c r="C50" s="35"/>
      <c r="D50" s="35"/>
      <c r="E50" s="35"/>
      <c r="F50" s="35"/>
      <c r="G50" s="36"/>
      <c r="H50" s="37">
        <f>N20+N25+N30+N34+N41</f>
        <v>0</v>
      </c>
      <c r="I50" s="38"/>
      <c r="J50" s="38"/>
      <c r="K50" s="38"/>
      <c r="L50" s="38"/>
      <c r="M50" s="38"/>
      <c r="N50" s="38"/>
      <c r="O50" s="38"/>
      <c r="P50" s="38"/>
      <c r="Q50" s="39"/>
    </row>
    <row r="51" spans="1:17" s="5" customFormat="1" ht="45" customHeight="1">
      <c r="A51" s="95" t="s">
        <v>27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7"/>
    </row>
    <row r="52" spans="1:17" s="5" customFormat="1" ht="40.5" customHeight="1">
      <c r="A52" s="98" t="s">
        <v>0</v>
      </c>
      <c r="B52" s="99" t="s">
        <v>1</v>
      </c>
      <c r="C52" s="99"/>
      <c r="D52" s="99"/>
      <c r="E52" s="100" t="s">
        <v>2</v>
      </c>
      <c r="F52" s="100"/>
      <c r="G52" s="100"/>
      <c r="H52" s="98">
        <v>2022</v>
      </c>
      <c r="I52" s="98">
        <v>2023</v>
      </c>
      <c r="J52" s="98">
        <v>2024</v>
      </c>
      <c r="K52" s="98">
        <v>2025</v>
      </c>
      <c r="L52" s="98">
        <v>2026</v>
      </c>
      <c r="M52" s="98">
        <v>2027</v>
      </c>
      <c r="N52" s="90" t="s">
        <v>10</v>
      </c>
      <c r="O52" s="90" t="s">
        <v>4</v>
      </c>
      <c r="P52" s="90" t="s">
        <v>5</v>
      </c>
      <c r="Q52" s="98" t="s">
        <v>6</v>
      </c>
    </row>
    <row r="53" spans="1:17" s="5" customFormat="1" ht="84" customHeight="1">
      <c r="A53" s="175">
        <v>1</v>
      </c>
      <c r="B53" s="213" t="s">
        <v>23</v>
      </c>
      <c r="C53" s="214"/>
      <c r="D53" s="215"/>
      <c r="E53" s="101" t="s">
        <v>15</v>
      </c>
      <c r="F53" s="102"/>
      <c r="G53" s="103"/>
      <c r="H53" s="175" t="s">
        <v>29</v>
      </c>
      <c r="I53" s="175" t="s">
        <v>11</v>
      </c>
      <c r="J53" s="175" t="s">
        <v>7</v>
      </c>
      <c r="K53" s="175" t="s">
        <v>7</v>
      </c>
      <c r="L53" s="175" t="s">
        <v>7</v>
      </c>
      <c r="M53" s="175"/>
      <c r="N53" s="180"/>
      <c r="O53" s="200">
        <v>45291</v>
      </c>
      <c r="P53" s="168"/>
      <c r="Q53" s="179"/>
    </row>
    <row r="54" spans="1:17" s="5" customFormat="1" ht="16.5" customHeight="1">
      <c r="A54" s="99">
        <v>2</v>
      </c>
      <c r="B54" s="152" t="s">
        <v>24</v>
      </c>
      <c r="C54" s="153"/>
      <c r="D54" s="154"/>
      <c r="E54" s="104"/>
      <c r="F54" s="105"/>
      <c r="G54" s="106"/>
      <c r="H54" s="107" t="s">
        <v>29</v>
      </c>
      <c r="I54" s="108" t="s">
        <v>11</v>
      </c>
      <c r="J54" s="108" t="s">
        <v>7</v>
      </c>
      <c r="K54" s="108"/>
      <c r="L54" s="107" t="s">
        <v>7</v>
      </c>
      <c r="M54" s="108"/>
      <c r="N54" s="109"/>
      <c r="O54" s="110">
        <v>45291</v>
      </c>
      <c r="P54" s="108"/>
      <c r="Q54" s="111"/>
    </row>
    <row r="55" spans="1:17" s="5" customFormat="1" ht="0.75" customHeight="1" hidden="1">
      <c r="A55" s="99"/>
      <c r="B55" s="155"/>
      <c r="C55" s="156"/>
      <c r="D55" s="157"/>
      <c r="E55" s="104"/>
      <c r="F55" s="105"/>
      <c r="G55" s="106"/>
      <c r="H55" s="112"/>
      <c r="I55" s="113"/>
      <c r="J55" s="113"/>
      <c r="K55" s="113"/>
      <c r="L55" s="112"/>
      <c r="M55" s="113"/>
      <c r="N55" s="114"/>
      <c r="O55" s="115"/>
      <c r="P55" s="113"/>
      <c r="Q55" s="116"/>
    </row>
    <row r="56" spans="1:17" s="5" customFormat="1" ht="12" customHeight="1" hidden="1">
      <c r="A56" s="216">
        <v>3</v>
      </c>
      <c r="B56" s="213" t="s">
        <v>25</v>
      </c>
      <c r="C56" s="214"/>
      <c r="D56" s="215"/>
      <c r="E56" s="104"/>
      <c r="F56" s="105"/>
      <c r="G56" s="106"/>
      <c r="H56" s="175" t="s">
        <v>29</v>
      </c>
      <c r="I56" s="175" t="s">
        <v>11</v>
      </c>
      <c r="J56" s="175" t="s">
        <v>7</v>
      </c>
      <c r="K56" s="175" t="s">
        <v>7</v>
      </c>
      <c r="L56" s="175" t="s">
        <v>7</v>
      </c>
      <c r="M56" s="175"/>
      <c r="N56" s="180"/>
      <c r="O56" s="189">
        <v>45291</v>
      </c>
      <c r="P56" s="168"/>
      <c r="Q56" s="179"/>
    </row>
    <row r="57" spans="1:17" s="5" customFormat="1" ht="23.25" customHeight="1">
      <c r="A57" s="117">
        <v>4</v>
      </c>
      <c r="B57" s="158" t="s">
        <v>26</v>
      </c>
      <c r="C57" s="159"/>
      <c r="D57" s="160"/>
      <c r="E57" s="104"/>
      <c r="F57" s="105"/>
      <c r="G57" s="106"/>
      <c r="H57" s="118" t="s">
        <v>29</v>
      </c>
      <c r="I57" s="118" t="s">
        <v>11</v>
      </c>
      <c r="J57" s="118" t="s">
        <v>7</v>
      </c>
      <c r="K57" s="118" t="s">
        <v>7</v>
      </c>
      <c r="L57" s="119" t="s">
        <v>7</v>
      </c>
      <c r="M57" s="119"/>
      <c r="N57" s="120"/>
      <c r="O57" s="121">
        <v>45291</v>
      </c>
      <c r="P57" s="122"/>
      <c r="Q57" s="119"/>
    </row>
    <row r="58" spans="1:17" ht="17.25" customHeight="1" hidden="1">
      <c r="A58" s="46" t="s">
        <v>17</v>
      </c>
      <c r="B58" s="47"/>
      <c r="C58" s="47"/>
      <c r="D58" s="47"/>
      <c r="E58" s="47"/>
      <c r="F58" s="47"/>
      <c r="G58" s="47"/>
      <c r="H58" s="47"/>
      <c r="I58" s="47"/>
      <c r="J58" s="47"/>
      <c r="K58" s="48"/>
      <c r="L58" s="16"/>
      <c r="M58" s="16"/>
      <c r="N58" s="17">
        <v>209.4</v>
      </c>
      <c r="O58" s="29"/>
      <c r="P58" s="30"/>
      <c r="Q58" s="31"/>
    </row>
    <row r="59" spans="1:17" ht="26.25" customHeight="1">
      <c r="A59" s="95" t="s">
        <v>28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7"/>
    </row>
    <row r="60" spans="1:17" ht="18" customHeight="1">
      <c r="A60" s="98" t="s">
        <v>0</v>
      </c>
      <c r="B60" s="99" t="s">
        <v>1</v>
      </c>
      <c r="C60" s="99"/>
      <c r="D60" s="99"/>
      <c r="E60" s="100" t="s">
        <v>2</v>
      </c>
      <c r="F60" s="100"/>
      <c r="G60" s="100"/>
      <c r="H60" s="98">
        <v>2022</v>
      </c>
      <c r="I60" s="98">
        <v>2023</v>
      </c>
      <c r="J60" s="98">
        <v>2024</v>
      </c>
      <c r="K60" s="98">
        <v>2025</v>
      </c>
      <c r="L60" s="123">
        <v>2026</v>
      </c>
      <c r="M60" s="123">
        <v>2027</v>
      </c>
      <c r="N60" s="90" t="s">
        <v>10</v>
      </c>
      <c r="O60" s="90" t="s">
        <v>4</v>
      </c>
      <c r="P60" s="90" t="s">
        <v>5</v>
      </c>
      <c r="Q60" s="98" t="s">
        <v>6</v>
      </c>
    </row>
    <row r="61" spans="1:17" ht="51" customHeight="1">
      <c r="A61" s="168">
        <v>1</v>
      </c>
      <c r="B61" s="169" t="s">
        <v>40</v>
      </c>
      <c r="C61" s="170"/>
      <c r="D61" s="171"/>
      <c r="E61" s="172" t="s">
        <v>41</v>
      </c>
      <c r="F61" s="173"/>
      <c r="G61" s="174"/>
      <c r="H61" s="175"/>
      <c r="I61" s="175" t="s">
        <v>11</v>
      </c>
      <c r="J61" s="175"/>
      <c r="K61" s="176"/>
      <c r="L61" s="175"/>
      <c r="M61" s="175"/>
      <c r="N61" s="177"/>
      <c r="O61" s="178">
        <v>44941</v>
      </c>
      <c r="P61" s="179"/>
      <c r="Q61" s="175"/>
    </row>
    <row r="62" spans="1:17" s="5" customFormat="1" ht="17.25" customHeight="1">
      <c r="A62" s="124">
        <v>2</v>
      </c>
      <c r="B62" s="125" t="s">
        <v>42</v>
      </c>
      <c r="C62" s="126"/>
      <c r="D62" s="127"/>
      <c r="E62" s="161" t="s">
        <v>43</v>
      </c>
      <c r="F62" s="162"/>
      <c r="G62" s="163"/>
      <c r="H62" s="98"/>
      <c r="I62" s="98" t="s">
        <v>11</v>
      </c>
      <c r="J62" s="98"/>
      <c r="K62" s="98"/>
      <c r="L62" s="123"/>
      <c r="M62" s="123"/>
      <c r="N62" s="90"/>
      <c r="O62" s="128">
        <v>45291</v>
      </c>
      <c r="P62" s="90"/>
      <c r="Q62" s="98"/>
    </row>
    <row r="63" spans="1:17" s="5" customFormat="1" ht="44.25" customHeight="1">
      <c r="A63" s="182">
        <v>3</v>
      </c>
      <c r="B63" s="183" t="s">
        <v>47</v>
      </c>
      <c r="C63" s="184"/>
      <c r="D63" s="185"/>
      <c r="E63" s="186" t="s">
        <v>34</v>
      </c>
      <c r="F63" s="187"/>
      <c r="G63" s="188"/>
      <c r="H63" s="179" t="s">
        <v>12</v>
      </c>
      <c r="I63" s="179" t="s">
        <v>7</v>
      </c>
      <c r="J63" s="179" t="s">
        <v>7</v>
      </c>
      <c r="K63" s="179" t="s">
        <v>7</v>
      </c>
      <c r="L63" s="179" t="s">
        <v>7</v>
      </c>
      <c r="M63" s="179"/>
      <c r="N63" s="180"/>
      <c r="O63" s="189">
        <v>44926</v>
      </c>
      <c r="P63" s="179"/>
      <c r="Q63" s="179"/>
    </row>
    <row r="64" spans="1:17" s="5" customFormat="1" ht="36" customHeight="1">
      <c r="A64" s="190"/>
      <c r="B64" s="191"/>
      <c r="C64" s="192"/>
      <c r="D64" s="193"/>
      <c r="E64" s="194"/>
      <c r="F64" s="195"/>
      <c r="G64" s="196"/>
      <c r="H64" s="179" t="s">
        <v>7</v>
      </c>
      <c r="I64" s="179" t="s">
        <v>11</v>
      </c>
      <c r="J64" s="179" t="s">
        <v>7</v>
      </c>
      <c r="K64" s="179" t="s">
        <v>7</v>
      </c>
      <c r="L64" s="179" t="s">
        <v>7</v>
      </c>
      <c r="M64" s="179"/>
      <c r="N64" s="197"/>
      <c r="O64" s="189">
        <v>45291</v>
      </c>
      <c r="P64" s="179"/>
      <c r="Q64" s="179"/>
    </row>
    <row r="65" spans="1:17" s="5" customFormat="1" ht="42.75" customHeight="1">
      <c r="A65" s="129">
        <v>4</v>
      </c>
      <c r="B65" s="130" t="s">
        <v>31</v>
      </c>
      <c r="C65" s="131"/>
      <c r="D65" s="132"/>
      <c r="E65" s="130" t="s">
        <v>35</v>
      </c>
      <c r="F65" s="131"/>
      <c r="G65" s="132"/>
      <c r="H65" s="90" t="s">
        <v>7</v>
      </c>
      <c r="I65" s="90" t="s">
        <v>29</v>
      </c>
      <c r="J65" s="90" t="s">
        <v>7</v>
      </c>
      <c r="K65" s="90" t="s">
        <v>7</v>
      </c>
      <c r="L65" s="90" t="s">
        <v>7</v>
      </c>
      <c r="M65" s="90"/>
      <c r="N65" s="133"/>
      <c r="O65" s="134">
        <v>45291</v>
      </c>
      <c r="P65" s="90"/>
      <c r="Q65" s="135"/>
    </row>
    <row r="66" spans="1:17" s="5" customFormat="1" ht="37.5">
      <c r="A66" s="136"/>
      <c r="B66" s="137"/>
      <c r="C66" s="138"/>
      <c r="D66" s="139"/>
      <c r="E66" s="137"/>
      <c r="F66" s="138"/>
      <c r="G66" s="139"/>
      <c r="H66" s="90" t="s">
        <v>7</v>
      </c>
      <c r="I66" s="87" t="s">
        <v>11</v>
      </c>
      <c r="J66" s="90" t="s">
        <v>7</v>
      </c>
      <c r="K66" s="90" t="s">
        <v>7</v>
      </c>
      <c r="L66" s="90" t="s">
        <v>7</v>
      </c>
      <c r="M66" s="87"/>
      <c r="N66" s="140"/>
      <c r="O66" s="86">
        <v>45291</v>
      </c>
      <c r="P66" s="90"/>
      <c r="Q66" s="141"/>
    </row>
    <row r="67" spans="1:17" ht="27" customHeight="1">
      <c r="A67" s="182">
        <v>5</v>
      </c>
      <c r="B67" s="183" t="s">
        <v>32</v>
      </c>
      <c r="C67" s="184"/>
      <c r="D67" s="185"/>
      <c r="E67" s="183" t="s">
        <v>33</v>
      </c>
      <c r="F67" s="184"/>
      <c r="G67" s="185"/>
      <c r="H67" s="179" t="s">
        <v>12</v>
      </c>
      <c r="I67" s="179"/>
      <c r="J67" s="179" t="s">
        <v>7</v>
      </c>
      <c r="K67" s="179" t="s">
        <v>7</v>
      </c>
      <c r="L67" s="179" t="s">
        <v>7</v>
      </c>
      <c r="M67" s="179"/>
      <c r="N67" s="180"/>
      <c r="O67" s="189">
        <v>45291</v>
      </c>
      <c r="P67" s="179"/>
      <c r="Q67" s="179"/>
    </row>
    <row r="68" spans="1:17" ht="33" customHeight="1">
      <c r="A68" s="190"/>
      <c r="B68" s="191"/>
      <c r="C68" s="192"/>
      <c r="D68" s="193"/>
      <c r="E68" s="191"/>
      <c r="F68" s="192"/>
      <c r="G68" s="193"/>
      <c r="H68" s="179" t="s">
        <v>7</v>
      </c>
      <c r="I68" s="198" t="s">
        <v>11</v>
      </c>
      <c r="J68" s="179" t="s">
        <v>7</v>
      </c>
      <c r="K68" s="179" t="s">
        <v>7</v>
      </c>
      <c r="L68" s="179" t="s">
        <v>7</v>
      </c>
      <c r="M68" s="198"/>
      <c r="N68" s="199"/>
      <c r="O68" s="200">
        <v>45291</v>
      </c>
      <c r="P68" s="179"/>
      <c r="Q68" s="198"/>
    </row>
    <row r="69" spans="1:17" ht="111.75" customHeight="1">
      <c r="A69" s="142">
        <v>6</v>
      </c>
      <c r="B69" s="143" t="s">
        <v>36</v>
      </c>
      <c r="C69" s="144"/>
      <c r="D69" s="145"/>
      <c r="E69" s="143" t="s">
        <v>37</v>
      </c>
      <c r="F69" s="144"/>
      <c r="G69" s="145"/>
      <c r="H69" s="146" t="s">
        <v>12</v>
      </c>
      <c r="I69" s="146" t="s">
        <v>7</v>
      </c>
      <c r="J69" s="146" t="s">
        <v>7</v>
      </c>
      <c r="K69" s="146" t="s">
        <v>7</v>
      </c>
      <c r="L69" s="146" t="s">
        <v>7</v>
      </c>
      <c r="M69" s="146"/>
      <c r="N69" s="147"/>
      <c r="O69" s="121">
        <v>45291</v>
      </c>
      <c r="P69" s="122"/>
      <c r="Q69" s="146"/>
    </row>
    <row r="70" spans="1:17" ht="112.5" customHeight="1">
      <c r="A70" s="148"/>
      <c r="B70" s="149"/>
      <c r="C70" s="150"/>
      <c r="D70" s="151"/>
      <c r="E70" s="149"/>
      <c r="F70" s="150"/>
      <c r="G70" s="151"/>
      <c r="H70" s="146" t="s">
        <v>7</v>
      </c>
      <c r="I70" s="146" t="s">
        <v>11</v>
      </c>
      <c r="J70" s="146" t="s">
        <v>7</v>
      </c>
      <c r="K70" s="146" t="s">
        <v>7</v>
      </c>
      <c r="L70" s="146" t="s">
        <v>7</v>
      </c>
      <c r="M70" s="146"/>
      <c r="N70" s="147"/>
      <c r="O70" s="121">
        <v>45291</v>
      </c>
      <c r="P70" s="122"/>
      <c r="Q70" s="146"/>
    </row>
    <row r="71" spans="1:17" ht="45.75" customHeight="1">
      <c r="A71" s="46" t="s">
        <v>18</v>
      </c>
      <c r="B71" s="47"/>
      <c r="C71" s="47"/>
      <c r="D71" s="47"/>
      <c r="E71" s="47"/>
      <c r="F71" s="47"/>
      <c r="G71" s="48"/>
      <c r="H71" s="18">
        <v>3</v>
      </c>
      <c r="I71" s="18">
        <v>5</v>
      </c>
      <c r="J71" s="18">
        <f>SUM(J63:J69)</f>
        <v>0</v>
      </c>
      <c r="K71" s="18">
        <f>SUM(K63:K70)</f>
        <v>0</v>
      </c>
      <c r="L71" s="18">
        <f>SUM(L63:L69)</f>
        <v>0</v>
      </c>
      <c r="M71" s="18"/>
      <c r="N71" s="19"/>
      <c r="O71" s="20"/>
      <c r="P71" s="21"/>
      <c r="Q71" s="22"/>
    </row>
    <row r="72" ht="34.5" customHeight="1">
      <c r="P72" s="9"/>
    </row>
    <row r="73" spans="1:17" ht="36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ht="25.5" customHeight="1"/>
    <row r="75" ht="17.25" customHeight="1"/>
    <row r="76" ht="66.75" customHeight="1"/>
    <row r="77" ht="17.25" customHeight="1"/>
    <row r="78" ht="105.75" customHeight="1"/>
    <row r="79" ht="24" customHeight="1"/>
    <row r="81" spans="18:239" ht="15"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</row>
    <row r="82" spans="1:256" s="8" customFormat="1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1"/>
      <c r="Q82" s="9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</row>
    <row r="86" ht="49.5" customHeight="1"/>
    <row r="87" ht="71.25" customHeight="1"/>
    <row r="88" ht="34.5" customHeight="1"/>
    <row r="89" spans="18:45" ht="34.5" customHeight="1"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</row>
    <row r="90" spans="1:45" s="10" customFormat="1" ht="34.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1"/>
      <c r="Q90" s="9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</row>
    <row r="91" spans="1:45" s="10" customFormat="1" ht="34.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1"/>
      <c r="Q91" s="9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</row>
    <row r="92" spans="1:17" s="4" customFormat="1" ht="38.2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1"/>
      <c r="Q92" s="9"/>
    </row>
    <row r="93" spans="1:17" s="4" customFormat="1" ht="30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1"/>
      <c r="Q93" s="9"/>
    </row>
    <row r="95" spans="18:256" ht="15"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ht="18.75" customHeight="1">
      <c r="T96" s="7"/>
    </row>
    <row r="97" ht="15">
      <c r="T97" s="7"/>
    </row>
    <row r="103" ht="35.25" customHeight="1"/>
  </sheetData>
  <sheetProtection/>
  <mergeCells count="128">
    <mergeCell ref="B40:D40"/>
    <mergeCell ref="E40:G40"/>
    <mergeCell ref="B42:D42"/>
    <mergeCell ref="E42:G42"/>
    <mergeCell ref="B41:D41"/>
    <mergeCell ref="E41:G41"/>
    <mergeCell ref="B43:D43"/>
    <mergeCell ref="E43:G43"/>
    <mergeCell ref="B44:D44"/>
    <mergeCell ref="E44:G44"/>
    <mergeCell ref="B37:D37"/>
    <mergeCell ref="E37:G37"/>
    <mergeCell ref="B38:D38"/>
    <mergeCell ref="E38:G38"/>
    <mergeCell ref="B39:D39"/>
    <mergeCell ref="E39:G39"/>
    <mergeCell ref="A48:F48"/>
    <mergeCell ref="E16:G16"/>
    <mergeCell ref="E17:G17"/>
    <mergeCell ref="E18:G18"/>
    <mergeCell ref="E19:G19"/>
    <mergeCell ref="B17:D17"/>
    <mergeCell ref="B18:D18"/>
    <mergeCell ref="B19:D19"/>
    <mergeCell ref="B11:D11"/>
    <mergeCell ref="E11:G11"/>
    <mergeCell ref="E12:G12"/>
    <mergeCell ref="B12:D12"/>
    <mergeCell ref="E15:G15"/>
    <mergeCell ref="A71:G71"/>
    <mergeCell ref="A58:K58"/>
    <mergeCell ref="A35:Q35"/>
    <mergeCell ref="E27:G27"/>
    <mergeCell ref="J25:L25"/>
    <mergeCell ref="O25:Q25"/>
    <mergeCell ref="N54:N55"/>
    <mergeCell ref="O54:O55"/>
    <mergeCell ref="B16:D16"/>
    <mergeCell ref="A14:G14"/>
    <mergeCell ref="O14:Q14"/>
    <mergeCell ref="B15:D15"/>
    <mergeCell ref="A20:G20"/>
    <mergeCell ref="A10:Q10"/>
    <mergeCell ref="A2:G2"/>
    <mergeCell ref="A3:G3"/>
    <mergeCell ref="A5:G5"/>
    <mergeCell ref="A7:Q7"/>
    <mergeCell ref="A8:Q8"/>
    <mergeCell ref="B9:D9"/>
    <mergeCell ref="E9:G9"/>
    <mergeCell ref="H50:Q50"/>
    <mergeCell ref="H54:H55"/>
    <mergeCell ref="I54:I55"/>
    <mergeCell ref="J54:J55"/>
    <mergeCell ref="K54:K55"/>
    <mergeCell ref="L54:L55"/>
    <mergeCell ref="M54:M55"/>
    <mergeCell ref="A25:G25"/>
    <mergeCell ref="P54:P55"/>
    <mergeCell ref="Q54:Q55"/>
    <mergeCell ref="E32:G32"/>
    <mergeCell ref="B27:D27"/>
    <mergeCell ref="A23:H23"/>
    <mergeCell ref="J23:L23"/>
    <mergeCell ref="O23:Q23"/>
    <mergeCell ref="B24:D24"/>
    <mergeCell ref="E24:G24"/>
    <mergeCell ref="A30:G30"/>
    <mergeCell ref="O30:Q30"/>
    <mergeCell ref="A21:Q21"/>
    <mergeCell ref="B22:D22"/>
    <mergeCell ref="B32:D32"/>
    <mergeCell ref="A28:G28"/>
    <mergeCell ref="H28:I28"/>
    <mergeCell ref="O28:Q28"/>
    <mergeCell ref="B29:D29"/>
    <mergeCell ref="E29:G29"/>
    <mergeCell ref="E22:G22"/>
    <mergeCell ref="H34:J34"/>
    <mergeCell ref="O34:Q34"/>
    <mergeCell ref="A26:Q26"/>
    <mergeCell ref="A49:G49"/>
    <mergeCell ref="A50:G50"/>
    <mergeCell ref="H30:I30"/>
    <mergeCell ref="A46:Q46"/>
    <mergeCell ref="B47:D47"/>
    <mergeCell ref="E47:G47"/>
    <mergeCell ref="A51:Q51"/>
    <mergeCell ref="A31:Q31"/>
    <mergeCell ref="H49:K49"/>
    <mergeCell ref="O49:Q49"/>
    <mergeCell ref="H33:J33"/>
    <mergeCell ref="O33:Q33"/>
    <mergeCell ref="E67:G68"/>
    <mergeCell ref="O58:Q58"/>
    <mergeCell ref="A59:Q59"/>
    <mergeCell ref="B60:D60"/>
    <mergeCell ref="B61:D61"/>
    <mergeCell ref="B62:D62"/>
    <mergeCell ref="E69:G70"/>
    <mergeCell ref="A65:A66"/>
    <mergeCell ref="B65:D66"/>
    <mergeCell ref="E65:G66"/>
    <mergeCell ref="E60:G60"/>
    <mergeCell ref="A63:A64"/>
    <mergeCell ref="B63:D64"/>
    <mergeCell ref="E63:G64"/>
    <mergeCell ref="A67:A68"/>
    <mergeCell ref="B67:D68"/>
    <mergeCell ref="A69:A70"/>
    <mergeCell ref="B69:D70"/>
    <mergeCell ref="B52:D52"/>
    <mergeCell ref="E52:G52"/>
    <mergeCell ref="A54:A55"/>
    <mergeCell ref="B54:D55"/>
    <mergeCell ref="B56:D56"/>
    <mergeCell ref="B57:D57"/>
    <mergeCell ref="B53:D53"/>
    <mergeCell ref="E53:G57"/>
    <mergeCell ref="B13:D13"/>
    <mergeCell ref="E13:G13"/>
    <mergeCell ref="A45:G45"/>
    <mergeCell ref="H45:K45"/>
    <mergeCell ref="O45:Q45"/>
    <mergeCell ref="A33:G33"/>
    <mergeCell ref="A34:G34"/>
    <mergeCell ref="O3:Q3"/>
    <mergeCell ref="O2:Q2"/>
  </mergeCells>
  <printOptions/>
  <pageMargins left="0" right="0" top="0" bottom="0" header="0" footer="0"/>
  <pageSetup horizontalDpi="600" verticalDpi="600" orientation="landscape" paperSize="9" scale="70" r:id="rId1"/>
  <rowBreaks count="1" manualBreakCount="1">
    <brk id="79" max="255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Мазуров Егор Сергеевич</dc:creator>
  <cp:keywords/>
  <dc:description/>
  <cp:lastModifiedBy>Admin</cp:lastModifiedBy>
  <cp:lastPrinted>2022-11-09T12:52:54Z</cp:lastPrinted>
  <dcterms:created xsi:type="dcterms:W3CDTF">2018-10-29T12:51:59Z</dcterms:created>
  <dcterms:modified xsi:type="dcterms:W3CDTF">2022-11-09T12:53:02Z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