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<sst xmlns="http://schemas.openxmlformats.org/spreadsheetml/2006/main" count="280" uniqueCount="165">
  <si>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</si>
  <si>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</si>
  <si>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</si>
  <si>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</si>
  <si>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</si>
  <si>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</si>
  <si>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</si>
  <si>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</si>
  <si>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</si>
  <si>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</si>
  <si>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</si>
  <si>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</si>
  <si>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</si>
  <si>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</si>
  <si>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</si>
  <si>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</si>
  <si>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</si>
  <si>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</si>
  <si>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</si>
  <si>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</si>
  <si>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</si>
  <si>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</si>
  <si>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</si>
  <si>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</si>
  <si>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</si>
  <si>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</si>
  <si>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</si>
  <si>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</si>
  <si>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</si>
  <si>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</si>
  <si>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</si>
  <si>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</si>
  <si>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</si>
  <si>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</si>
  <si>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</si>
  <si>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</si>
  <si>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</si>
  <si>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</si>
  <si>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</si>
  <si>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</si>
  <si>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</si>
  <si>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</si>
  <si>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</si>
  <si>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</si>
  <si>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</si>
  <si>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</si>
  <si>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</si>
  <si>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</si>
  <si>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</si>
  <si>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</si>
  <si>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</si>
  <si>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</si>
  <si>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</si>
  <si>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</si>
  <si>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</si>
  <si>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</si>
  <si>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</si>
  <si>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</si>
  <si>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</si>
  <si>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</si>
  <si>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</si>
  <si>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</si>
  <si>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</si>
  <si>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</si>
  <si>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</si>
  <si>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</si>
  <si>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</si>
  <si>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</si>
  <si>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</si>
  <si>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</si>
  <si>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</si>
  <si>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</si>
  <si>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</si>
  <si>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</si>
  <si>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</si>
  <si>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</si>
  <si>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</si>
  <si>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</si>
  <si>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</si>
  <si>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</si>
  <si>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</si>
  <si>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</si>
  <si>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</si>
  <si>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</si>
  <si>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</si>
  <si>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</si>
  <si>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</si>
  <si>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</si>
  <si>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</si>
  <si>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</si>
  <si>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</si>
  <si>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</si>
  <si>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</si>
  <si>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</si>
  <si>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</si>
  <si>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</si>
  <si>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</si>
  <si>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</si>
  <si>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</si>
  <si>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</si>
  <si>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</si>
  <si>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</si>
  <si>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</si>
  <si>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</si>
  <si>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</si>
  <si>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</si>
  <si>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</si>
  <si>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</si>
  <si>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</si>
  <si>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</si>
  <si>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</si>
  <si>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</si>
  <si>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</si>
  <si>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</si>
  <si>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</si>
  <si>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</si>
  <si>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</si>
  <si>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</si>
  <si>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</si>
  <si>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</si>
  <si>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</si>
  <si>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</si>
  <si>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</si>
  <si>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</si>
  <si>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</si>
  <si>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</si>
  <si>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</si>
  <si>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</si>
  <si>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</si>
  <si>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</si>
  <si>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</si>
  <si>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</si>
  <si>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</si>
  <si>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</si>
  <si>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</si>
  <si>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</si>
  <si>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</si>
  <si>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</si>
  <si>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</si>
  <si>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</si>
  <si>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</si>
  <si>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</si>
  <si>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</si>
  <si>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</si>
  <si>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</si>
  <si>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</si>
  <si>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</si>
  <si>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</si>
  <si>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</si>
  <si>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</si>
  <si>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</si>
  <si>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</si>
  <si>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</si>
  <si>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</si>
  <si>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</si>
  <si>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</si>
  <si>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</si>
  <si>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</si>
  <si>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</si>
  <si>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Ответственный исполнитель  программы (Соисполнитель)</t>
  </si>
  <si>
    <t>Реализация проектов  развития общественной инфраструктуры муниципальных образований, основанных на местных инициативах</t>
  </si>
  <si>
    <t>Отдел организационно-контрольной работы администрации муниципального образования городское поселение "Город Малоярославец" (Отдел организационно-контрольной работы, отдел бухгалтерского учета, финансово-экономический отдел администрации муниципального образования городское поселени "Город Малоярославец")</t>
  </si>
  <si>
    <t xml:space="preserve">всего в т.ч. </t>
  </si>
  <si>
    <t>Осуществление мер поддержки и развития малого и среднего предпринимательства</t>
  </si>
  <si>
    <t xml:space="preserve">                   от  28.03.2018г. №291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</si>
</sst>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8" fillId="0" borderId="3" xfId="0" applyFont="1" applyBorder="1" applyAlignment="1">
      <alignment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14" fillId="0" borderId="0" xfId="0" applyFont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justify" wrapText="1"/>
    </xf>
    <xf numFmtId="0" fontId="11" fillId="3" borderId="0" xfId="0" applyFont="1" applyFill="1" applyBorder="1" applyAlignment="1">
      <alignment horizontal="left" vertical="justify" wrapText="1"/>
    </xf>
    <xf numFmtId="0" fontId="11" fillId="3" borderId="10" xfId="0" applyFont="1" applyFill="1" applyBorder="1" applyAlignment="1">
      <alignment horizontal="left" vertical="justify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11" fillId="3" borderId="17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58" t="s">
        <v>40</v>
      </c>
      <c r="D2" s="58"/>
      <c r="E2" s="58"/>
      <c r="F2" s="58"/>
      <c r="G2" s="58"/>
      <c r="H2" s="58"/>
      <c r="I2" s="58"/>
      <c r="J2" s="58"/>
      <c r="K2" s="58"/>
      <c r="L2" s="8"/>
      <c r="M2" s="8"/>
      <c r="N2" s="8"/>
    </row>
    <row r="3" spans="3:14" ht="18.75">
      <c r="C3" s="38"/>
      <c r="D3" s="58" t="s">
        <v>41</v>
      </c>
      <c r="E3" s="58"/>
      <c r="F3" s="58"/>
      <c r="G3" s="58"/>
      <c r="H3" s="58"/>
      <c r="I3" s="58"/>
      <c r="J3" s="58"/>
      <c r="K3" s="58"/>
      <c r="L3" s="8"/>
      <c r="M3" s="8"/>
      <c r="N3" s="8"/>
    </row>
    <row r="4" spans="3:14" ht="39" customHeight="1">
      <c r="C4" s="59" t="s">
        <v>42</v>
      </c>
      <c r="D4" s="59"/>
      <c r="E4" s="59"/>
      <c r="F4" s="59"/>
      <c r="G4" s="59"/>
      <c r="H4" s="59"/>
      <c r="I4" s="59"/>
      <c r="J4" s="59"/>
      <c r="K4" s="59"/>
      <c r="L4" s="11"/>
      <c r="M4" s="11"/>
      <c r="N4" s="11"/>
    </row>
    <row r="5" spans="3:14" ht="21.75" customHeight="1">
      <c r="C5" s="60" t="s">
        <v>0</v>
      </c>
      <c r="D5" s="67" t="s">
        <v>43</v>
      </c>
      <c r="E5" s="67" t="s">
        <v>44</v>
      </c>
      <c r="F5" s="67" t="s">
        <v>45</v>
      </c>
      <c r="G5" s="67" t="s">
        <v>46</v>
      </c>
      <c r="H5" s="74" t="s">
        <v>47</v>
      </c>
      <c r="I5" s="75"/>
      <c r="J5" s="75"/>
      <c r="K5" s="75"/>
      <c r="L5" s="11"/>
      <c r="M5" s="11"/>
      <c r="N5" s="11"/>
    </row>
    <row r="6" spans="3:14" ht="26.25" customHeight="1">
      <c r="C6" s="60"/>
      <c r="D6" s="67"/>
      <c r="E6" s="67"/>
      <c r="F6" s="67"/>
      <c r="G6" s="67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71" t="s">
        <v>128</v>
      </c>
      <c r="E7" s="72"/>
      <c r="F7" s="72"/>
      <c r="G7" s="72"/>
      <c r="H7" s="72"/>
      <c r="I7" s="72"/>
      <c r="J7" s="72"/>
      <c r="K7" s="73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68" t="s">
        <v>80</v>
      </c>
      <c r="E17" s="69"/>
      <c r="F17" s="69"/>
      <c r="G17" s="69"/>
      <c r="H17" s="69"/>
      <c r="I17" s="69"/>
      <c r="J17" s="69"/>
      <c r="K17" s="70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64" t="s">
        <v>92</v>
      </c>
      <c r="E20" s="65"/>
      <c r="F20" s="65"/>
      <c r="G20" s="65"/>
      <c r="H20" s="65"/>
      <c r="I20" s="65"/>
      <c r="J20" s="65"/>
      <c r="K20" s="66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61" t="s">
        <v>98</v>
      </c>
      <c r="E26" s="62"/>
      <c r="F26" s="62"/>
      <c r="G26" s="62"/>
      <c r="H26" s="62"/>
      <c r="I26" s="62"/>
      <c r="J26" s="62"/>
      <c r="K26" s="63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mergeCells count="13">
    <mergeCell ref="D26:K26"/>
    <mergeCell ref="D20:K20"/>
    <mergeCell ref="E5:E6"/>
    <mergeCell ref="D5:D6"/>
    <mergeCell ref="D17:K17"/>
    <mergeCell ref="D7:K7"/>
    <mergeCell ref="H5:K5"/>
    <mergeCell ref="F5:F6"/>
    <mergeCell ref="G5:G6"/>
    <mergeCell ref="C2:K2"/>
    <mergeCell ref="D3:K3"/>
    <mergeCell ref="C4:K4"/>
    <mergeCell ref="C5:C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76" t="s">
        <v>38</v>
      </c>
      <c r="C7" s="76"/>
      <c r="D7" s="76"/>
      <c r="E7" s="76"/>
      <c r="F7" s="76"/>
    </row>
    <row r="8" ht="15.75">
      <c r="B8" s="7"/>
    </row>
    <row r="9" spans="2:6" ht="32.25" customHeight="1">
      <c r="B9" s="77" t="s">
        <v>18</v>
      </c>
      <c r="C9" s="77"/>
      <c r="D9" s="77"/>
      <c r="E9" s="77"/>
      <c r="F9" s="77"/>
    </row>
    <row r="10" spans="2:7" ht="30.75" customHeight="1">
      <c r="B10" s="79" t="s">
        <v>142</v>
      </c>
      <c r="C10" s="79"/>
      <c r="D10" s="79"/>
      <c r="E10" s="79"/>
      <c r="F10" s="79"/>
      <c r="G10" s="79"/>
    </row>
    <row r="11" spans="1:7" ht="31.5" customHeight="1">
      <c r="A11" s="78" t="s">
        <v>0</v>
      </c>
      <c r="B11" s="78" t="s">
        <v>15</v>
      </c>
      <c r="C11" s="78" t="s">
        <v>16</v>
      </c>
      <c r="D11" s="81" t="s">
        <v>17</v>
      </c>
      <c r="E11" s="81"/>
      <c r="F11" s="81"/>
      <c r="G11" s="81"/>
    </row>
    <row r="12" spans="1:8" ht="12.75">
      <c r="A12" s="78"/>
      <c r="B12" s="78"/>
      <c r="C12" s="78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80"/>
      <c r="C35" s="80"/>
      <c r="D35" s="80"/>
      <c r="E35" s="80"/>
      <c r="F35" s="80"/>
      <c r="G35" s="80"/>
    </row>
  </sheetData>
  <mergeCells count="8">
    <mergeCell ref="B35:G35"/>
    <mergeCell ref="D11:G11"/>
    <mergeCell ref="B11:B12"/>
    <mergeCell ref="C11:C12"/>
    <mergeCell ref="B7:F7"/>
    <mergeCell ref="B9:F9"/>
    <mergeCell ref="A11:A12"/>
    <mergeCell ref="B10:G10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B1">
      <selection activeCell="B12" sqref="B12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32.00390625" style="0" customWidth="1"/>
    <col min="4" max="4" width="19.125" style="0" customWidth="1"/>
  </cols>
  <sheetData>
    <row r="1" spans="7:10" ht="12.75">
      <c r="G1" s="84" t="s">
        <v>143</v>
      </c>
      <c r="H1" s="84"/>
      <c r="I1" s="84"/>
      <c r="J1" s="84"/>
    </row>
    <row r="2" spans="6:10" ht="12.75">
      <c r="F2" s="84" t="s">
        <v>145</v>
      </c>
      <c r="G2" s="84"/>
      <c r="H2" s="84"/>
      <c r="I2" s="84"/>
      <c r="J2" s="84"/>
    </row>
    <row r="3" spans="6:10" ht="12.75">
      <c r="F3" s="84" t="s">
        <v>144</v>
      </c>
      <c r="G3" s="84"/>
      <c r="H3" s="84"/>
      <c r="I3" s="84"/>
      <c r="J3" s="84"/>
    </row>
    <row r="4" spans="1:10" ht="12.75">
      <c r="A4" s="44"/>
      <c r="B4" s="44"/>
      <c r="C4" s="44"/>
      <c r="D4" s="44"/>
      <c r="E4" s="44"/>
      <c r="F4" s="85" t="s">
        <v>164</v>
      </c>
      <c r="G4" s="85"/>
      <c r="H4" s="85"/>
      <c r="I4" s="85"/>
      <c r="J4" s="85"/>
    </row>
    <row r="5" spans="1:10" ht="26.25" customHeight="1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44"/>
    </row>
    <row r="6" spans="1:9" ht="12.75" hidden="1">
      <c r="A6" s="1"/>
      <c r="B6" s="1"/>
      <c r="C6" s="1"/>
      <c r="D6" s="1"/>
      <c r="E6" s="1"/>
      <c r="F6" s="1"/>
      <c r="G6" s="1"/>
      <c r="H6" s="1"/>
      <c r="I6" s="1"/>
    </row>
    <row r="7" spans="1:9" ht="12.75" hidden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9" ht="41.25" customHeight="1">
      <c r="A9" s="9" t="s">
        <v>0</v>
      </c>
      <c r="B9" s="2" t="s">
        <v>1</v>
      </c>
      <c r="C9" s="2" t="s">
        <v>159</v>
      </c>
      <c r="D9" s="2" t="s">
        <v>2</v>
      </c>
      <c r="E9" s="9">
        <v>2017</v>
      </c>
      <c r="F9" s="9">
        <v>2018</v>
      </c>
      <c r="G9" s="9">
        <v>2019</v>
      </c>
      <c r="H9" s="9">
        <v>2020</v>
      </c>
      <c r="I9" s="9" t="s">
        <v>3</v>
      </c>
    </row>
    <row r="10" spans="1:9" ht="25.5" customHeight="1">
      <c r="A10" s="47">
        <v>1</v>
      </c>
      <c r="B10" s="49" t="s">
        <v>146</v>
      </c>
      <c r="C10" s="55" t="s">
        <v>161</v>
      </c>
      <c r="D10" s="47" t="s">
        <v>5</v>
      </c>
      <c r="E10" s="47">
        <f>E11+E12+E13</f>
        <v>19448</v>
      </c>
      <c r="F10" s="47">
        <f>F11+F12+F13</f>
        <v>24014</v>
      </c>
      <c r="G10" s="47">
        <f>G11+G12+G13</f>
        <v>22914</v>
      </c>
      <c r="H10" s="47">
        <f>H11+H12+H13</f>
        <v>22914</v>
      </c>
      <c r="I10" s="47">
        <f>E10+F10+G10+H10</f>
        <v>89290</v>
      </c>
    </row>
    <row r="11" spans="1:9" ht="18.75" customHeight="1">
      <c r="A11" s="45" t="s">
        <v>147</v>
      </c>
      <c r="B11" s="10" t="s">
        <v>150</v>
      </c>
      <c r="C11" s="82"/>
      <c r="D11" s="9" t="s">
        <v>5</v>
      </c>
      <c r="E11" s="9">
        <v>18616</v>
      </c>
      <c r="F11" s="9">
        <v>23054</v>
      </c>
      <c r="G11" s="9">
        <v>21954</v>
      </c>
      <c r="H11" s="9">
        <v>21954</v>
      </c>
      <c r="I11" s="47">
        <f aca="true" t="shared" si="0" ref="I11:I25">E11+F11+G11+H11</f>
        <v>85578</v>
      </c>
    </row>
    <row r="12" spans="1:9" ht="17.25" customHeight="1">
      <c r="A12" s="45" t="s">
        <v>148</v>
      </c>
      <c r="B12" s="10" t="s">
        <v>151</v>
      </c>
      <c r="C12" s="82"/>
      <c r="D12" s="9" t="s">
        <v>5</v>
      </c>
      <c r="E12" s="9">
        <v>93</v>
      </c>
      <c r="F12" s="9">
        <v>150</v>
      </c>
      <c r="G12" s="9">
        <v>150</v>
      </c>
      <c r="H12" s="9">
        <v>150</v>
      </c>
      <c r="I12" s="47">
        <f t="shared" si="0"/>
        <v>543</v>
      </c>
    </row>
    <row r="13" spans="1:9" ht="52.5" customHeight="1">
      <c r="A13" s="45" t="s">
        <v>149</v>
      </c>
      <c r="B13" s="10" t="s">
        <v>152</v>
      </c>
      <c r="C13" s="82"/>
      <c r="D13" s="9" t="s">
        <v>5</v>
      </c>
      <c r="E13" s="9">
        <v>739</v>
      </c>
      <c r="F13" s="9">
        <v>810</v>
      </c>
      <c r="G13" s="9">
        <v>810</v>
      </c>
      <c r="H13" s="9">
        <v>810</v>
      </c>
      <c r="I13" s="47">
        <f t="shared" si="0"/>
        <v>3169</v>
      </c>
    </row>
    <row r="14" spans="1:9" ht="24.75" customHeight="1">
      <c r="A14" s="48" t="s">
        <v>23</v>
      </c>
      <c r="B14" s="49" t="s">
        <v>6</v>
      </c>
      <c r="C14" s="82"/>
      <c r="D14" s="47" t="s">
        <v>5</v>
      </c>
      <c r="E14" s="47">
        <f>E15+E16</f>
        <v>2187</v>
      </c>
      <c r="F14" s="47">
        <f>F15+F16</f>
        <v>2661</v>
      </c>
      <c r="G14" s="47">
        <f>G15+G16</f>
        <v>2661</v>
      </c>
      <c r="H14" s="47">
        <f>H15+H16</f>
        <v>2661</v>
      </c>
      <c r="I14" s="47">
        <f t="shared" si="0"/>
        <v>10170</v>
      </c>
    </row>
    <row r="15" spans="1:9" ht="14.25" customHeight="1">
      <c r="A15" s="45" t="s">
        <v>81</v>
      </c>
      <c r="B15" s="10" t="s">
        <v>150</v>
      </c>
      <c r="C15" s="82"/>
      <c r="D15" s="9" t="s">
        <v>5</v>
      </c>
      <c r="E15" s="9">
        <v>295</v>
      </c>
      <c r="F15" s="9">
        <v>319</v>
      </c>
      <c r="G15" s="9">
        <v>319</v>
      </c>
      <c r="H15" s="9">
        <v>319</v>
      </c>
      <c r="I15" s="47">
        <f t="shared" si="0"/>
        <v>1252</v>
      </c>
    </row>
    <row r="16" spans="1:9" ht="37.5" customHeight="1">
      <c r="A16" s="45" t="s">
        <v>84</v>
      </c>
      <c r="B16" s="10" t="s">
        <v>153</v>
      </c>
      <c r="C16" s="82"/>
      <c r="D16" s="9" t="s">
        <v>5</v>
      </c>
      <c r="E16" s="9">
        <v>1892</v>
      </c>
      <c r="F16" s="9">
        <v>2342</v>
      </c>
      <c r="G16" s="9">
        <v>2342</v>
      </c>
      <c r="H16" s="9">
        <v>2342</v>
      </c>
      <c r="I16" s="47">
        <f t="shared" si="0"/>
        <v>8918</v>
      </c>
    </row>
    <row r="17" spans="1:9" ht="27" customHeight="1">
      <c r="A17" s="47" t="s">
        <v>7</v>
      </c>
      <c r="B17" s="49" t="s">
        <v>8</v>
      </c>
      <c r="C17" s="82"/>
      <c r="D17" s="47" t="s">
        <v>5</v>
      </c>
      <c r="E17" s="47">
        <v>297</v>
      </c>
      <c r="F17" s="47">
        <v>631</v>
      </c>
      <c r="G17" s="47">
        <v>473</v>
      </c>
      <c r="H17" s="47">
        <v>473</v>
      </c>
      <c r="I17" s="47">
        <f t="shared" si="0"/>
        <v>1874</v>
      </c>
    </row>
    <row r="18" spans="1:9" ht="25.5">
      <c r="A18" s="47" t="s">
        <v>9</v>
      </c>
      <c r="B18" s="49" t="s">
        <v>14</v>
      </c>
      <c r="C18" s="82"/>
      <c r="D18" s="47" t="s">
        <v>5</v>
      </c>
      <c r="E18" s="47">
        <v>3162</v>
      </c>
      <c r="F18" s="47">
        <v>2931</v>
      </c>
      <c r="G18" s="47">
        <v>1932</v>
      </c>
      <c r="H18" s="47">
        <v>1932</v>
      </c>
      <c r="I18" s="47">
        <f t="shared" si="0"/>
        <v>9957</v>
      </c>
    </row>
    <row r="19" spans="1:9" ht="39.75" customHeight="1">
      <c r="A19" s="47" t="s">
        <v>10</v>
      </c>
      <c r="B19" s="49" t="s">
        <v>11</v>
      </c>
      <c r="C19" s="82"/>
      <c r="D19" s="47" t="s">
        <v>5</v>
      </c>
      <c r="E19" s="47">
        <f>E20</f>
        <v>641</v>
      </c>
      <c r="F19" s="47">
        <f>F20</f>
        <v>2000</v>
      </c>
      <c r="G19" s="47">
        <f>G20</f>
        <v>2000</v>
      </c>
      <c r="H19" s="47">
        <f>H20</f>
        <v>2000</v>
      </c>
      <c r="I19" s="47">
        <f t="shared" si="0"/>
        <v>6641</v>
      </c>
    </row>
    <row r="20" spans="1:9" ht="15.75" customHeight="1">
      <c r="A20" s="9" t="s">
        <v>102</v>
      </c>
      <c r="B20" s="10" t="s">
        <v>154</v>
      </c>
      <c r="C20" s="82"/>
      <c r="D20" s="9" t="s">
        <v>5</v>
      </c>
      <c r="E20" s="9">
        <v>641</v>
      </c>
      <c r="F20" s="9">
        <v>2000</v>
      </c>
      <c r="G20" s="9">
        <v>2000</v>
      </c>
      <c r="H20" s="9">
        <v>2000</v>
      </c>
      <c r="I20" s="47">
        <f t="shared" si="0"/>
        <v>6641</v>
      </c>
    </row>
    <row r="21" spans="1:9" ht="39" customHeight="1">
      <c r="A21" s="47" t="s">
        <v>12</v>
      </c>
      <c r="B21" s="49" t="s">
        <v>13</v>
      </c>
      <c r="C21" s="82"/>
      <c r="D21" s="47" t="s">
        <v>5</v>
      </c>
      <c r="E21" s="47">
        <f>E22</f>
        <v>4400</v>
      </c>
      <c r="F21" s="47">
        <f>F22</f>
        <v>4120</v>
      </c>
      <c r="G21" s="47">
        <f>G22</f>
        <v>4120</v>
      </c>
      <c r="H21" s="47">
        <f>H22</f>
        <v>4120</v>
      </c>
      <c r="I21" s="47">
        <f t="shared" si="0"/>
        <v>16760</v>
      </c>
    </row>
    <row r="22" spans="1:9" ht="24" customHeight="1">
      <c r="A22" s="9" t="s">
        <v>155</v>
      </c>
      <c r="B22" s="10" t="s">
        <v>156</v>
      </c>
      <c r="C22" s="82"/>
      <c r="D22" s="9" t="s">
        <v>5</v>
      </c>
      <c r="E22" s="9">
        <v>4400</v>
      </c>
      <c r="F22" s="9">
        <v>4120</v>
      </c>
      <c r="G22" s="9">
        <v>4120</v>
      </c>
      <c r="H22" s="9">
        <v>4120</v>
      </c>
      <c r="I22" s="47">
        <f t="shared" si="0"/>
        <v>16760</v>
      </c>
    </row>
    <row r="23" spans="1:9" ht="49.5" customHeight="1">
      <c r="A23" s="47" t="s">
        <v>30</v>
      </c>
      <c r="B23" s="49" t="s">
        <v>157</v>
      </c>
      <c r="C23" s="82"/>
      <c r="D23" s="47" t="s">
        <v>158</v>
      </c>
      <c r="E23" s="47">
        <v>350</v>
      </c>
      <c r="F23" s="47"/>
      <c r="G23" s="47"/>
      <c r="H23" s="47"/>
      <c r="I23" s="47">
        <f t="shared" si="0"/>
        <v>350</v>
      </c>
    </row>
    <row r="24" spans="1:9" ht="76.5" customHeight="1">
      <c r="A24" s="47" t="s">
        <v>139</v>
      </c>
      <c r="B24" s="49" t="s">
        <v>160</v>
      </c>
      <c r="C24" s="82"/>
      <c r="D24" s="47" t="s">
        <v>5</v>
      </c>
      <c r="E24" s="47"/>
      <c r="F24" s="47">
        <v>50</v>
      </c>
      <c r="G24" s="47">
        <v>50</v>
      </c>
      <c r="H24" s="47">
        <v>50</v>
      </c>
      <c r="I24" s="47">
        <f t="shared" si="0"/>
        <v>150</v>
      </c>
    </row>
    <row r="25" spans="1:9" ht="39" customHeight="1">
      <c r="A25" s="47" t="s">
        <v>140</v>
      </c>
      <c r="B25" s="49" t="s">
        <v>163</v>
      </c>
      <c r="C25" s="83"/>
      <c r="D25" s="47" t="s">
        <v>5</v>
      </c>
      <c r="E25" s="47"/>
      <c r="F25" s="47">
        <v>100</v>
      </c>
      <c r="G25" s="47">
        <v>100</v>
      </c>
      <c r="H25" s="47">
        <v>100</v>
      </c>
      <c r="I25" s="47">
        <f t="shared" si="0"/>
        <v>300</v>
      </c>
    </row>
    <row r="26" spans="1:10" ht="22.5" customHeight="1">
      <c r="A26" s="9"/>
      <c r="B26" s="52" t="s">
        <v>162</v>
      </c>
      <c r="C26" s="47"/>
      <c r="D26" s="9"/>
      <c r="E26" s="56">
        <f>E10+E14+E17+E18+E19+E21+E23+E24+E25</f>
        <v>30485</v>
      </c>
      <c r="F26" s="56">
        <f>F10+F14+F17+F18+F19+F21+F23+F24+F25</f>
        <v>36507</v>
      </c>
      <c r="G26" s="56">
        <f>G10+G14+G17+G18+G19+G21+G23+G24+G25</f>
        <v>34250</v>
      </c>
      <c r="H26" s="56">
        <f>H10+H14+H17+H18+H19+H21+H23+H24+H25</f>
        <v>34250</v>
      </c>
      <c r="I26" s="56">
        <f>I10+I14+I17+I18+I19+I21+I23+I24+I25</f>
        <v>135492</v>
      </c>
      <c r="J26" s="46"/>
    </row>
    <row r="27" spans="1:9" ht="12.75">
      <c r="A27" s="9"/>
      <c r="B27" s="50" t="s">
        <v>5</v>
      </c>
      <c r="C27" s="1"/>
      <c r="D27" s="1"/>
      <c r="E27" s="57">
        <v>30135</v>
      </c>
      <c r="F27" s="57">
        <v>36507</v>
      </c>
      <c r="G27" s="57">
        <v>34250</v>
      </c>
      <c r="H27" s="57">
        <v>34250</v>
      </c>
      <c r="I27" s="57">
        <f>E27+F27+G27+H27</f>
        <v>135142</v>
      </c>
    </row>
    <row r="28" spans="1:9" ht="12.75">
      <c r="A28" s="1"/>
      <c r="B28" s="50" t="s">
        <v>158</v>
      </c>
      <c r="C28" s="1"/>
      <c r="D28" s="1"/>
      <c r="E28" s="51">
        <v>350</v>
      </c>
      <c r="F28" s="51">
        <f>F23</f>
        <v>0</v>
      </c>
      <c r="G28" s="51">
        <f>G23</f>
        <v>0</v>
      </c>
      <c r="H28" s="51">
        <f>H23</f>
        <v>0</v>
      </c>
      <c r="I28" s="51">
        <v>350</v>
      </c>
    </row>
  </sheetData>
  <mergeCells count="6">
    <mergeCell ref="A5:I5"/>
    <mergeCell ref="C10:C25"/>
    <mergeCell ref="G1:J1"/>
    <mergeCell ref="F2:J2"/>
    <mergeCell ref="F3:J3"/>
    <mergeCell ref="F4:J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2018-03-28T05:56:37Z</cp:lastPrinted>
  <dcterms:created xsi:type="dcterms:W3CDTF">2016-11-18T10:02:45Z</dcterms:created>
  <dcterms:modified xsi:type="dcterms:W3CDTF">2018-03-29T04:43:48Z</dcterms:modified>
  <cp:category/>
  <cp:version/>
  <cp:contentType/>
  <cp:contentStatus/>
</cp:coreProperties>
</file>