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firstSheet="1" activeTab="1"/>
  </bookViews>
  <sheets>
    <sheet name="План " sheetId="1" state="hidden" r:id="rId1"/>
    <sheet name="План" sheetId="2" r:id="rId2"/>
  </sheets>
  <definedNames/>
  <calcPr fullCalcOnLoad="1"/>
</workbook>
</file>

<file path=xl/sharedStrings.xml><?xml version="1.0" encoding="utf-8"?>
<sst xmlns="http://schemas.openxmlformats.org/spreadsheetml/2006/main" count="69" uniqueCount="52">
  <si>
    <t>«Развитие градостроительной деятельности  муниципального образования городское поселение</t>
  </si>
  <si>
    <t>«Город Малоярославец»</t>
  </si>
  <si>
    <t>№ п/п</t>
  </si>
  <si>
    <t>Мероприятия, источники финансирования</t>
  </si>
  <si>
    <t>Сроки исполнения,объемы финансирования тыс.руб.</t>
  </si>
  <si>
    <t>Основные виды товаров и работ, приобретение и выполнение которых необходимо для осуществления мероприятия</t>
  </si>
  <si>
    <t>Результат выполнения мероприятия</t>
  </si>
  <si>
    <t>Корректировка Генерального плана МО ГП «Город Малоярославец»</t>
  </si>
  <si>
    <t>местный бюджет</t>
  </si>
  <si>
    <t>прочие источники</t>
  </si>
  <si>
    <t>Сбор исходных данных, предложений генерального плана, создание карт и схем, подготовка пояснительной записки.</t>
  </si>
  <si>
    <t xml:space="preserve">Генеральный план муниципального образования городское поселение «Город Малоярославец» </t>
  </si>
  <si>
    <t>Корректировка Правил землепользования и застройки  МО ГП «Город Малоярославец»</t>
  </si>
  <si>
    <t>Подготовка раздела «Порядок применения правил землепользования и застройки, подготовка схемы градостроительного зонирования, подготовка градостроительных регламентов</t>
  </si>
  <si>
    <t>Правила землепользования и застройки МО ГП «Город Малоярославец»</t>
  </si>
  <si>
    <t>Создание цифровой топографической основы МО ГП «Город Малоярославец»</t>
  </si>
  <si>
    <t>Топографические и картографические материалы:</t>
  </si>
  <si>
    <t>а) нанесение наземных коммуникаций на цифровую топографическую карту М 1:2000, м 1:500</t>
  </si>
  <si>
    <t xml:space="preserve">Цифровая топографическая карта М 1:2000, карта М 1:500 </t>
  </si>
  <si>
    <t xml:space="preserve">Создание цифровой топографической основы   для  коммуникаций </t>
  </si>
  <si>
    <t>М 1:2000 , М :500</t>
  </si>
  <si>
    <t>Топографические и картографические материалы</t>
  </si>
  <si>
    <r>
      <t xml:space="preserve">Цифровая топографическая карта М 1:2000 на общую площадь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 !:500</t>
    </r>
  </si>
  <si>
    <t xml:space="preserve">Разработка проектов планировки и проектов межевания районов жилой застройки </t>
  </si>
  <si>
    <t>Подготовка основной части проекта планировки, проектов межевания  и материалов по ее обоснованию</t>
  </si>
  <si>
    <r>
      <t xml:space="preserve">Проекты планировки. проекты межевания  районов жилой застройки на общую площадь </t>
    </r>
    <r>
      <rPr>
        <sz val="11"/>
        <color indexed="10"/>
        <rFont val="Times New Roman"/>
        <family val="1"/>
      </rPr>
      <t xml:space="preserve">   …..</t>
    </r>
    <r>
      <rPr>
        <sz val="11"/>
        <rFont val="Times New Roman"/>
        <family val="1"/>
      </rPr>
      <t xml:space="preserve"> га</t>
    </r>
  </si>
  <si>
    <t>Итого финансирование по Программе, в том числе:</t>
  </si>
  <si>
    <t>Ожидаемые результаты:</t>
  </si>
  <si>
    <t xml:space="preserve">  1. Полное обеспечение территорий городского поселения  градостроительными документами территориального планирования и градостроительного зонирования.</t>
  </si>
  <si>
    <t xml:space="preserve">                2. Увеличение инвестиционной активности на всей территории городского поселения</t>
  </si>
  <si>
    <t xml:space="preserve">     МО ГП "Город Малоярославец"</t>
  </si>
  <si>
    <t xml:space="preserve"> прочие  источники</t>
  </si>
  <si>
    <t xml:space="preserve"> бюджет города</t>
  </si>
  <si>
    <t>Объем финансирования за 2014-2020г</t>
  </si>
  <si>
    <t>8. План мероприятий по реализации муниципальной  программы</t>
  </si>
  <si>
    <t>Работы по подготовке карты границ зон с особыми условиями использования территорий</t>
  </si>
  <si>
    <t>Кадастровые работы по координированию границ территориальных зон "МО ГП "Город Малоярославец"</t>
  </si>
  <si>
    <t>Работы по приведению карты градостроительного зонирования МО ГП "Город Малоярославец"</t>
  </si>
  <si>
    <t>1.Основное мероприятие  Развитие градостроительной деятельности</t>
  </si>
  <si>
    <t>1.1.</t>
  </si>
  <si>
    <t>1.2.</t>
  </si>
  <si>
    <t>1.3.</t>
  </si>
  <si>
    <t>1.4.</t>
  </si>
  <si>
    <t>1.5.</t>
  </si>
  <si>
    <t>1.6.</t>
  </si>
  <si>
    <t>1.7.</t>
  </si>
  <si>
    <t>1.8.</t>
  </si>
  <si>
    <t>Отдел по градостроительной деятельности, архитектуре и земельным отношениям администрации (Отдел по градостроительной деятельности, архитектуре и земельным отношениям администрации)</t>
  </si>
  <si>
    <t>Отвественный исполнитель программы (Соисполнитель)</t>
  </si>
  <si>
    <t xml:space="preserve">     к Постановлению администрации</t>
  </si>
  <si>
    <t>Приложение №1</t>
  </si>
  <si>
    <t xml:space="preserve">     от   26.03.2018г.                 №  278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</si>
</sst>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justify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" xfId="0" applyFont="1" applyBorder="1" applyAlignment="1">
      <alignment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D34" sqref="C34:D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3.125" style="0" customWidth="1"/>
    <col min="2" max="2" width="19.75390625" style="0" customWidth="1"/>
    <col min="3" max="3" width="23.25390625" style="0" customWidth="1"/>
    <col min="4" max="4" width="6.125" style="0" customWidth="1"/>
    <col min="5" max="5" width="5.375" style="0" customWidth="1"/>
    <col min="6" max="6" width="6.375" style="0" customWidth="1"/>
    <col min="7" max="7" width="6.625" style="0" customWidth="1"/>
    <col min="8" max="8" width="7.00390625" style="0" customWidth="1"/>
    <col min="9" max="9" width="6.625" style="0" customWidth="1"/>
    <col min="10" max="10" width="5.875" style="0" customWidth="1"/>
    <col min="11" max="11" width="9.25390625" style="0" customWidth="1"/>
    <col min="12" max="12" width="19.75390625" style="0" customWidth="1"/>
    <col min="13" max="13" width="16.00390625" style="0" customWidth="1"/>
  </cols>
  <sheetData>
    <row r="1" ht="12.75">
      <c r="L1" t="s">
        <v>50</v>
      </c>
    </row>
    <row r="2" ht="12.75">
      <c r="K2" t="s">
        <v>49</v>
      </c>
    </row>
    <row r="3" ht="12.75">
      <c r="K3" t="s">
        <v>30</v>
      </c>
    </row>
    <row r="4" ht="12.75">
      <c r="K4" t="s">
        <v>51</v>
      </c>
    </row>
    <row r="5" spans="1:2" ht="15">
      <c r="A5" s="8"/>
      <c r="B5" s="9"/>
    </row>
    <row r="6" spans="2:13" ht="14.25" customHeight="1">
      <c r="B6" s="32" t="s">
        <v>34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2:13" ht="13.5" customHeight="1">
      <c r="B7" s="32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2:13" ht="16.5" customHeight="1">
      <c r="B8" s="33" t="s">
        <v>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2.75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32.25" customHeight="1">
      <c r="A10" s="34" t="s">
        <v>2</v>
      </c>
      <c r="B10" s="34" t="s">
        <v>3</v>
      </c>
      <c r="C10" s="34" t="s">
        <v>48</v>
      </c>
      <c r="D10" s="34" t="s">
        <v>4</v>
      </c>
      <c r="E10" s="34"/>
      <c r="F10" s="34"/>
      <c r="G10" s="34"/>
      <c r="H10" s="34"/>
      <c r="I10" s="34"/>
      <c r="J10" s="34"/>
      <c r="K10" s="34" t="s">
        <v>33</v>
      </c>
      <c r="L10" s="35" t="s">
        <v>5</v>
      </c>
      <c r="M10" s="34" t="s">
        <v>6</v>
      </c>
    </row>
    <row r="11" spans="1:13" ht="57.75" customHeight="1">
      <c r="A11" s="34"/>
      <c r="B11" s="34"/>
      <c r="C11" s="34"/>
      <c r="D11" s="13">
        <v>2014</v>
      </c>
      <c r="E11" s="14">
        <v>2015</v>
      </c>
      <c r="F11" s="14">
        <v>2016</v>
      </c>
      <c r="G11" s="14">
        <v>2017</v>
      </c>
      <c r="H11" s="14">
        <v>2018</v>
      </c>
      <c r="I11" s="14">
        <v>2019</v>
      </c>
      <c r="J11" s="14">
        <v>2020</v>
      </c>
      <c r="K11" s="34"/>
      <c r="L11" s="35"/>
      <c r="M11" s="34"/>
    </row>
    <row r="12" spans="1:13" ht="17.25" customHeight="1">
      <c r="A12" s="12"/>
      <c r="B12" s="34" t="s">
        <v>38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58.5" customHeight="1">
      <c r="A13" s="36" t="s">
        <v>39</v>
      </c>
      <c r="B13" s="15" t="s">
        <v>7</v>
      </c>
      <c r="C13" s="28" t="s">
        <v>47</v>
      </c>
      <c r="D13" s="16"/>
      <c r="E13" s="16"/>
      <c r="F13" s="16"/>
      <c r="G13" s="16"/>
      <c r="H13" s="16"/>
      <c r="I13" s="16"/>
      <c r="J13" s="16"/>
      <c r="K13" s="16"/>
      <c r="L13" s="28" t="s">
        <v>10</v>
      </c>
      <c r="M13" s="28" t="s">
        <v>11</v>
      </c>
    </row>
    <row r="14" spans="1:13" ht="18" customHeight="1">
      <c r="A14" s="36"/>
      <c r="B14" s="17" t="s">
        <v>8</v>
      </c>
      <c r="C14" s="29"/>
      <c r="D14" s="5"/>
      <c r="E14" s="5"/>
      <c r="F14" s="5"/>
      <c r="G14" s="5"/>
      <c r="H14" s="5">
        <v>200</v>
      </c>
      <c r="I14" s="5"/>
      <c r="J14" s="5"/>
      <c r="K14" s="5"/>
      <c r="L14" s="28"/>
      <c r="M14" s="28"/>
    </row>
    <row r="15" spans="1:13" ht="38.25" customHeight="1">
      <c r="A15" s="36"/>
      <c r="B15" s="18" t="s">
        <v>9</v>
      </c>
      <c r="C15" s="29"/>
      <c r="D15" s="19"/>
      <c r="E15" s="19"/>
      <c r="F15" s="19">
        <v>100</v>
      </c>
      <c r="G15" s="19">
        <v>200</v>
      </c>
      <c r="H15" s="27">
        <v>100</v>
      </c>
      <c r="I15" s="27">
        <v>100</v>
      </c>
      <c r="J15" s="19">
        <v>100</v>
      </c>
      <c r="K15" s="19">
        <f>D15+E15+F15+G15+H15+I15+J15</f>
        <v>600</v>
      </c>
      <c r="L15" s="28"/>
      <c r="M15" s="28"/>
    </row>
    <row r="16" spans="1:13" ht="95.25" customHeight="1">
      <c r="A16" s="36" t="s">
        <v>40</v>
      </c>
      <c r="B16" s="15" t="s">
        <v>12</v>
      </c>
      <c r="C16" s="28" t="s">
        <v>47</v>
      </c>
      <c r="D16" s="1"/>
      <c r="E16" s="1"/>
      <c r="F16" s="1"/>
      <c r="G16" s="1"/>
      <c r="H16" s="4"/>
      <c r="I16" s="4"/>
      <c r="J16" s="1"/>
      <c r="K16" s="1"/>
      <c r="L16" s="28" t="s">
        <v>13</v>
      </c>
      <c r="M16" s="28" t="s">
        <v>14</v>
      </c>
    </row>
    <row r="17" spans="1:13" ht="14.25" customHeight="1">
      <c r="A17" s="36"/>
      <c r="B17" s="17" t="s">
        <v>8</v>
      </c>
      <c r="C17" s="29"/>
      <c r="D17" s="4"/>
      <c r="E17" s="4"/>
      <c r="F17" s="4"/>
      <c r="G17" s="4">
        <v>99</v>
      </c>
      <c r="H17" s="4"/>
      <c r="I17" s="4">
        <v>100</v>
      </c>
      <c r="J17" s="4"/>
      <c r="K17" s="4">
        <f>F17+G17+H17+I17+I19+J17</f>
        <v>199</v>
      </c>
      <c r="L17" s="28"/>
      <c r="M17" s="28"/>
    </row>
    <row r="18" spans="1:13" ht="36.75" customHeight="1">
      <c r="A18" s="36"/>
      <c r="B18" s="18" t="s">
        <v>9</v>
      </c>
      <c r="C18" s="29"/>
      <c r="D18" s="1"/>
      <c r="E18" s="1"/>
      <c r="F18" s="1">
        <v>100</v>
      </c>
      <c r="G18" s="1">
        <v>100</v>
      </c>
      <c r="H18" s="4">
        <v>50</v>
      </c>
      <c r="I18" s="4">
        <v>50</v>
      </c>
      <c r="J18" s="1">
        <v>50</v>
      </c>
      <c r="K18" s="1">
        <f>F18+G18+H18+I18+I20+J18</f>
        <v>350</v>
      </c>
      <c r="L18" s="28"/>
      <c r="M18" s="28"/>
    </row>
    <row r="19" spans="1:13" ht="42" customHeight="1">
      <c r="A19" s="36" t="s">
        <v>41</v>
      </c>
      <c r="B19" s="37" t="s">
        <v>15</v>
      </c>
      <c r="C19" s="39" t="s">
        <v>47</v>
      </c>
      <c r="D19" s="30"/>
      <c r="E19" s="30"/>
      <c r="F19" s="30"/>
      <c r="G19" s="30"/>
      <c r="H19" s="31"/>
      <c r="I19" s="31"/>
      <c r="J19" s="30"/>
      <c r="K19" s="30"/>
      <c r="L19" s="20" t="s">
        <v>16</v>
      </c>
      <c r="M19" s="37" t="s">
        <v>18</v>
      </c>
    </row>
    <row r="20" spans="1:13" ht="66" customHeight="1">
      <c r="A20" s="36"/>
      <c r="B20" s="37"/>
      <c r="C20" s="40"/>
      <c r="D20" s="30"/>
      <c r="E20" s="30"/>
      <c r="F20" s="30"/>
      <c r="G20" s="30"/>
      <c r="H20" s="31"/>
      <c r="I20" s="31"/>
      <c r="J20" s="30"/>
      <c r="K20" s="30"/>
      <c r="L20" s="21" t="s">
        <v>17</v>
      </c>
      <c r="M20" s="37"/>
    </row>
    <row r="21" spans="1:13" ht="18" customHeight="1">
      <c r="A21" s="36"/>
      <c r="B21" s="22" t="s">
        <v>8</v>
      </c>
      <c r="C21" s="40"/>
      <c r="D21" s="4"/>
      <c r="E21" s="4"/>
      <c r="F21" s="4"/>
      <c r="G21" s="4"/>
      <c r="H21" s="4"/>
      <c r="I21" s="4"/>
      <c r="J21" s="4">
        <v>100</v>
      </c>
      <c r="K21" s="4">
        <f>D21+E21+F21+G21+H21+I21+J21</f>
        <v>100</v>
      </c>
      <c r="L21" s="21"/>
      <c r="M21" s="37"/>
    </row>
    <row r="22" spans="1:13" ht="15" customHeight="1">
      <c r="A22" s="36"/>
      <c r="B22" s="16" t="s">
        <v>9</v>
      </c>
      <c r="C22" s="40"/>
      <c r="D22" s="1">
        <v>1450</v>
      </c>
      <c r="E22" s="1">
        <v>1200</v>
      </c>
      <c r="F22" s="1">
        <v>1060</v>
      </c>
      <c r="G22" s="1">
        <v>1000</v>
      </c>
      <c r="H22" s="4">
        <v>1000</v>
      </c>
      <c r="I22" s="4">
        <v>1000</v>
      </c>
      <c r="J22" s="1">
        <v>1000</v>
      </c>
      <c r="K22" s="1">
        <f>D22+E22+F22+G22+H22+I22+J22</f>
        <v>7710</v>
      </c>
      <c r="L22" s="21"/>
      <c r="M22" s="37"/>
    </row>
    <row r="23" spans="1:13" ht="4.5" customHeight="1" hidden="1">
      <c r="A23" s="36"/>
      <c r="B23" s="1"/>
      <c r="C23" s="1"/>
      <c r="D23" s="1"/>
      <c r="E23" s="1"/>
      <c r="F23" s="1"/>
      <c r="G23" s="1"/>
      <c r="H23" s="4"/>
      <c r="I23" s="4"/>
      <c r="J23" s="1"/>
      <c r="K23" s="1"/>
      <c r="L23" s="1"/>
      <c r="M23" s="1"/>
    </row>
    <row r="24" spans="1:13" ht="60" customHeight="1">
      <c r="A24" s="36" t="s">
        <v>42</v>
      </c>
      <c r="B24" s="23" t="s">
        <v>19</v>
      </c>
      <c r="C24" s="39" t="s">
        <v>47</v>
      </c>
      <c r="D24" s="1"/>
      <c r="E24" s="1"/>
      <c r="F24" s="1"/>
      <c r="G24" s="1"/>
      <c r="H24" s="4"/>
      <c r="I24" s="4"/>
      <c r="J24" s="1"/>
      <c r="K24" s="1"/>
      <c r="L24" s="37" t="s">
        <v>21</v>
      </c>
      <c r="M24" s="37" t="s">
        <v>22</v>
      </c>
    </row>
    <row r="25" spans="1:13" ht="15" customHeight="1" hidden="1">
      <c r="A25" s="36"/>
      <c r="B25" s="23" t="s">
        <v>20</v>
      </c>
      <c r="C25" s="40"/>
      <c r="D25" s="1"/>
      <c r="E25" s="1"/>
      <c r="F25" s="1"/>
      <c r="G25" s="1"/>
      <c r="H25" s="4"/>
      <c r="I25" s="4"/>
      <c r="J25" s="1"/>
      <c r="K25" s="1"/>
      <c r="L25" s="37"/>
      <c r="M25" s="37"/>
    </row>
    <row r="26" spans="1:13" ht="19.5" customHeight="1">
      <c r="A26" s="36"/>
      <c r="B26" s="23" t="s">
        <v>8</v>
      </c>
      <c r="C26" s="40"/>
      <c r="D26" s="4"/>
      <c r="E26" s="4"/>
      <c r="F26" s="4"/>
      <c r="G26" s="4"/>
      <c r="H26" s="4"/>
      <c r="I26" s="4"/>
      <c r="J26" s="4"/>
      <c r="K26" s="4">
        <f>D26+E26+F26+G26+H26+I26+J26</f>
        <v>0</v>
      </c>
      <c r="L26" s="37"/>
      <c r="M26" s="37"/>
    </row>
    <row r="27" spans="1:13" ht="30.75" customHeight="1">
      <c r="A27" s="36"/>
      <c r="B27" s="24" t="s">
        <v>31</v>
      </c>
      <c r="C27" s="40"/>
      <c r="D27" s="1">
        <v>210</v>
      </c>
      <c r="E27" s="1">
        <v>280</v>
      </c>
      <c r="F27" s="1">
        <v>150</v>
      </c>
      <c r="G27" s="1">
        <v>300</v>
      </c>
      <c r="H27" s="4">
        <v>300</v>
      </c>
      <c r="I27" s="4">
        <v>300</v>
      </c>
      <c r="J27" s="1">
        <v>300</v>
      </c>
      <c r="K27" s="1">
        <f>D27+E27+F27+G27+H27+I27+J27</f>
        <v>1840</v>
      </c>
      <c r="L27" s="37"/>
      <c r="M27" s="37"/>
    </row>
    <row r="28" spans="1:13" ht="120" customHeight="1">
      <c r="A28" s="36" t="s">
        <v>43</v>
      </c>
      <c r="B28" s="15" t="s">
        <v>23</v>
      </c>
      <c r="C28" s="39" t="s">
        <v>47</v>
      </c>
      <c r="D28" s="1"/>
      <c r="E28" s="1"/>
      <c r="F28" s="1"/>
      <c r="G28" s="1"/>
      <c r="H28" s="4"/>
      <c r="I28" s="4"/>
      <c r="J28" s="1"/>
      <c r="K28" s="1"/>
      <c r="L28" s="15" t="s">
        <v>24</v>
      </c>
      <c r="M28" s="15" t="s">
        <v>25</v>
      </c>
    </row>
    <row r="29" spans="1:13" ht="15">
      <c r="A29" s="36"/>
      <c r="B29" s="25" t="s">
        <v>8</v>
      </c>
      <c r="C29" s="40"/>
      <c r="D29" s="4"/>
      <c r="E29" s="4"/>
      <c r="F29" s="4"/>
      <c r="G29" s="4"/>
      <c r="H29" s="4"/>
      <c r="I29" s="4"/>
      <c r="J29" s="4"/>
      <c r="K29" s="4">
        <f>G29+H29+I29+J29</f>
        <v>0</v>
      </c>
      <c r="L29" s="1"/>
      <c r="M29" s="1"/>
    </row>
    <row r="30" spans="1:13" ht="17.25" customHeight="1">
      <c r="A30" s="36"/>
      <c r="B30" s="25" t="s">
        <v>31</v>
      </c>
      <c r="C30" s="40"/>
      <c r="D30" s="1">
        <v>1610</v>
      </c>
      <c r="E30" s="1">
        <v>700</v>
      </c>
      <c r="F30" s="1">
        <v>1400</v>
      </c>
      <c r="G30" s="1">
        <v>1000</v>
      </c>
      <c r="H30" s="4">
        <v>1000</v>
      </c>
      <c r="I30" s="4">
        <v>1000</v>
      </c>
      <c r="J30" s="1">
        <v>1000</v>
      </c>
      <c r="K30" s="1">
        <f>D30+E30+F30+G30+H30+I30+J30</f>
        <v>7710</v>
      </c>
      <c r="L30" s="1"/>
      <c r="M30" s="1"/>
    </row>
    <row r="31" spans="1:13" ht="12.75" customHeight="1" hidden="1">
      <c r="A31" s="1"/>
      <c r="B31" s="1"/>
      <c r="C31" s="40"/>
      <c r="D31" s="1"/>
      <c r="E31" s="1"/>
      <c r="F31" s="1"/>
      <c r="G31" s="1"/>
      <c r="H31" s="4"/>
      <c r="I31" s="4"/>
      <c r="J31" s="1"/>
      <c r="K31" s="1"/>
      <c r="L31" s="1"/>
      <c r="M31" s="1"/>
    </row>
    <row r="32" spans="1:16" s="1" customFormat="1" ht="67.5" customHeight="1">
      <c r="A32" s="36" t="s">
        <v>44</v>
      </c>
      <c r="B32" s="11" t="s">
        <v>35</v>
      </c>
      <c r="C32" s="39" t="s">
        <v>47</v>
      </c>
      <c r="H32" s="4"/>
      <c r="I32" s="4"/>
      <c r="N32" s="9"/>
      <c r="O32" s="9"/>
      <c r="P32" s="9"/>
    </row>
    <row r="33" spans="1:16" s="1" customFormat="1" ht="18.75" customHeight="1">
      <c r="A33" s="36"/>
      <c r="B33" s="11" t="s">
        <v>8</v>
      </c>
      <c r="C33" s="40"/>
      <c r="H33" s="4"/>
      <c r="I33" s="4"/>
      <c r="N33" s="9"/>
      <c r="O33" s="9"/>
      <c r="P33" s="9"/>
    </row>
    <row r="34" spans="1:16" ht="75" customHeight="1">
      <c r="A34" s="36" t="s">
        <v>45</v>
      </c>
      <c r="B34" s="11" t="s">
        <v>36</v>
      </c>
      <c r="C34" s="40"/>
      <c r="D34" s="1"/>
      <c r="E34" s="1"/>
      <c r="F34" s="1"/>
      <c r="G34" s="1"/>
      <c r="H34" s="4"/>
      <c r="I34" s="4"/>
      <c r="J34" s="1"/>
      <c r="K34" s="1"/>
      <c r="L34" s="1"/>
      <c r="M34" s="1"/>
      <c r="N34" s="9"/>
      <c r="O34" s="9"/>
      <c r="P34" s="9"/>
    </row>
    <row r="35" spans="1:13" ht="18.75" customHeight="1">
      <c r="A35" s="36"/>
      <c r="B35" s="11" t="s">
        <v>8</v>
      </c>
      <c r="C35" s="40"/>
      <c r="D35" s="1"/>
      <c r="E35" s="1"/>
      <c r="F35" s="1"/>
      <c r="G35" s="1"/>
      <c r="H35" s="4">
        <v>250</v>
      </c>
      <c r="I35" s="4"/>
      <c r="J35" s="1"/>
      <c r="K35" s="1"/>
      <c r="L35" s="1"/>
      <c r="M35" s="1"/>
    </row>
    <row r="36" spans="1:13" ht="78" customHeight="1">
      <c r="A36" s="36" t="s">
        <v>46</v>
      </c>
      <c r="B36" s="11" t="s">
        <v>37</v>
      </c>
      <c r="C36" s="28" t="s">
        <v>47</v>
      </c>
      <c r="D36" s="1"/>
      <c r="E36" s="1"/>
      <c r="F36" s="1"/>
      <c r="G36" s="1"/>
      <c r="H36" s="4"/>
      <c r="I36" s="4"/>
      <c r="J36" s="1"/>
      <c r="K36" s="1"/>
      <c r="L36" s="1"/>
      <c r="M36" s="1"/>
    </row>
    <row r="37" spans="1:13" ht="38.25" customHeight="1">
      <c r="A37" s="36"/>
      <c r="B37" s="11" t="s">
        <v>8</v>
      </c>
      <c r="C37" s="28"/>
      <c r="D37" s="1"/>
      <c r="E37" s="1"/>
      <c r="F37" s="1"/>
      <c r="G37" s="1"/>
      <c r="H37" s="4">
        <v>50</v>
      </c>
      <c r="I37" s="4"/>
      <c r="J37" s="1"/>
      <c r="K37" s="1"/>
      <c r="L37" s="1"/>
      <c r="M37" s="1"/>
    </row>
    <row r="38" spans="1:13" ht="51">
      <c r="A38" s="1"/>
      <c r="B38" s="12" t="s">
        <v>26</v>
      </c>
      <c r="C38" s="7"/>
      <c r="D38" s="7">
        <f>D39+D40</f>
        <v>3270</v>
      </c>
      <c r="E38" s="7">
        <f aca="true" t="shared" si="0" ref="E38:K38">E39+E40</f>
        <v>2180</v>
      </c>
      <c r="F38" s="7">
        <f t="shared" si="0"/>
        <v>2810</v>
      </c>
      <c r="G38" s="7">
        <f t="shared" si="0"/>
        <v>2699</v>
      </c>
      <c r="H38" s="10">
        <f t="shared" si="0"/>
        <v>2950</v>
      </c>
      <c r="I38" s="10">
        <f t="shared" si="0"/>
        <v>2550</v>
      </c>
      <c r="J38" s="7">
        <f t="shared" si="0"/>
        <v>2550</v>
      </c>
      <c r="K38" s="7">
        <f t="shared" si="0"/>
        <v>19009</v>
      </c>
      <c r="L38" s="1"/>
      <c r="M38" s="1"/>
    </row>
    <row r="39" spans="1:13" ht="14.25">
      <c r="A39" s="1"/>
      <c r="B39" s="26" t="s">
        <v>32</v>
      </c>
      <c r="C39" s="7"/>
      <c r="D39" s="10">
        <f>D14+D17+D21+D26+D29</f>
        <v>0</v>
      </c>
      <c r="E39" s="10">
        <f aca="true" t="shared" si="1" ref="E39:J39">E14+E17+E21+E26+E29</f>
        <v>0</v>
      </c>
      <c r="F39" s="10">
        <f t="shared" si="1"/>
        <v>0</v>
      </c>
      <c r="G39" s="10">
        <f>G17+G21+G26+G29</f>
        <v>99</v>
      </c>
      <c r="H39" s="10">
        <f>H14+H35+H37</f>
        <v>500</v>
      </c>
      <c r="I39" s="10">
        <v>100</v>
      </c>
      <c r="J39" s="7">
        <f t="shared" si="1"/>
        <v>100</v>
      </c>
      <c r="K39" s="7">
        <f>D39+E39+F39+G39+H39+I39+J39</f>
        <v>799</v>
      </c>
      <c r="L39" s="1"/>
      <c r="M39" s="1"/>
    </row>
    <row r="40" spans="1:13" ht="14.25">
      <c r="A40" s="1"/>
      <c r="B40" s="26" t="s">
        <v>31</v>
      </c>
      <c r="C40" s="7"/>
      <c r="D40" s="10">
        <f>D15+D18+D22+D27+D30</f>
        <v>3270</v>
      </c>
      <c r="E40" s="10">
        <f aca="true" t="shared" si="2" ref="E40:J40">E15+E18+E22+E27+E30</f>
        <v>2180</v>
      </c>
      <c r="F40" s="10">
        <f t="shared" si="2"/>
        <v>2810</v>
      </c>
      <c r="G40" s="10">
        <f t="shared" si="2"/>
        <v>2600</v>
      </c>
      <c r="H40" s="10">
        <f t="shared" si="2"/>
        <v>2450</v>
      </c>
      <c r="I40" s="10">
        <f t="shared" si="2"/>
        <v>2450</v>
      </c>
      <c r="J40" s="10">
        <f t="shared" si="2"/>
        <v>2450</v>
      </c>
      <c r="K40" s="7">
        <f>D40+E40+F40+G40+H40+I40+J40</f>
        <v>18210</v>
      </c>
      <c r="L40" s="1"/>
      <c r="M40" s="1"/>
    </row>
    <row r="42" ht="28.5">
      <c r="B42" s="3" t="s">
        <v>27</v>
      </c>
    </row>
    <row r="43" spans="2:13" ht="28.5" customHeight="1">
      <c r="B43" s="38" t="s">
        <v>28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ht="15">
      <c r="B44" s="2" t="s">
        <v>29</v>
      </c>
    </row>
  </sheetData>
  <mergeCells count="43">
    <mergeCell ref="A36:A37"/>
    <mergeCell ref="C36:C37"/>
    <mergeCell ref="B12:M12"/>
    <mergeCell ref="A32:A33"/>
    <mergeCell ref="A34:A35"/>
    <mergeCell ref="A28:A30"/>
    <mergeCell ref="A24:A27"/>
    <mergeCell ref="C19:C22"/>
    <mergeCell ref="A19:A23"/>
    <mergeCell ref="M19:M22"/>
    <mergeCell ref="B43:M43"/>
    <mergeCell ref="L24:L27"/>
    <mergeCell ref="M24:M27"/>
    <mergeCell ref="C28:C31"/>
    <mergeCell ref="C32:C35"/>
    <mergeCell ref="C24:C27"/>
    <mergeCell ref="A13:A15"/>
    <mergeCell ref="L13:L15"/>
    <mergeCell ref="B19:B20"/>
    <mergeCell ref="D19:D20"/>
    <mergeCell ref="E19:E20"/>
    <mergeCell ref="J19:J20"/>
    <mergeCell ref="A16:A18"/>
    <mergeCell ref="C16:C18"/>
    <mergeCell ref="L16:L18"/>
    <mergeCell ref="F19:F20"/>
    <mergeCell ref="B6:M6"/>
    <mergeCell ref="B8:M8"/>
    <mergeCell ref="A10:A11"/>
    <mergeCell ref="B10:B11"/>
    <mergeCell ref="C10:C11"/>
    <mergeCell ref="D10:J10"/>
    <mergeCell ref="K10:K11"/>
    <mergeCell ref="L10:L11"/>
    <mergeCell ref="M10:M11"/>
    <mergeCell ref="B7:M7"/>
    <mergeCell ref="C13:C15"/>
    <mergeCell ref="M16:M18"/>
    <mergeCell ref="G19:G20"/>
    <mergeCell ref="H19:H20"/>
    <mergeCell ref="I19:I20"/>
    <mergeCell ref="M13:M15"/>
    <mergeCell ref="K19:K20"/>
  </mergeCells>
  <printOptions/>
  <pageMargins left="0.5905511811023623" right="0.5905511811023623" top="0.1968503937007874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2017-04-05T09:00:31Z</cp:lastPrinted>
  <dcterms:created xsi:type="dcterms:W3CDTF">2016-01-21T11:34:39Z</dcterms:created>
  <dcterms:modified xsi:type="dcterms:W3CDTF">2018-03-26T13:30:18Z</dcterms:modified>
  <cp:category/>
  <cp:version/>
  <cp:contentType/>
  <cp:contentStatus/>
</cp:coreProperties>
</file>