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11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<sst xmlns="http://schemas.openxmlformats.org/spreadsheetml/2006/main" count="70" uniqueCount="48">
  <si>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№№</t>
  </si>
  <si>
    <t>Наименование улиц</t>
  </si>
  <si>
    <t>№ дома</t>
  </si>
  <si>
    <t>Сумма руб.</t>
  </si>
  <si>
    <t>Областной бюджет</t>
  </si>
  <si>
    <t>Бюджет МО</t>
  </si>
  <si>
    <t>Площадь м2</t>
  </si>
  <si>
    <t>ул.Ленина</t>
  </si>
  <si>
    <t xml:space="preserve">ул.К.Маркса </t>
  </si>
  <si>
    <t>итого</t>
  </si>
  <si>
    <t xml:space="preserve">  2015 год</t>
  </si>
  <si>
    <t>ул.Московская</t>
  </si>
  <si>
    <t>ул. Коммунистическая</t>
  </si>
  <si>
    <t xml:space="preserve">ул. Кирова </t>
  </si>
  <si>
    <t>32а</t>
  </si>
  <si>
    <t>34а</t>
  </si>
  <si>
    <t>Ул.Фестивальная</t>
  </si>
  <si>
    <t>8,7,6,5</t>
  </si>
  <si>
    <t>ул. Театральный тупик</t>
  </si>
  <si>
    <t>19а</t>
  </si>
  <si>
    <t xml:space="preserve">проезд к жилым домам по ул.Школьная </t>
  </si>
  <si>
    <t>ул. Гр. Соколова</t>
  </si>
  <si>
    <t>Ново-Театральный проезд</t>
  </si>
  <si>
    <t>ул.Крупской</t>
  </si>
  <si>
    <t>Ул. Ленина</t>
  </si>
  <si>
    <t xml:space="preserve">в.т.ч.         </t>
  </si>
  <si>
    <t xml:space="preserve"> местный бюджет</t>
  </si>
  <si>
    <t>областной бюджет</t>
  </si>
  <si>
    <t>2018 год</t>
  </si>
  <si>
    <t>ВСЕГО</t>
  </si>
  <si>
    <t>Итого</t>
  </si>
  <si>
    <t>Всего</t>
  </si>
  <si>
    <t>8,9,10</t>
  </si>
  <si>
    <t>3.4.Ремонт дворовых территорий многоквартирных домов, проездов к дворовым территориям многоквартирных домов в МО ГП «Город Малоярославец» на 2014-2020 годы</t>
  </si>
  <si>
    <t xml:space="preserve">                                                                    2016 год</t>
  </si>
  <si>
    <t xml:space="preserve">                                                                    2017 год</t>
  </si>
  <si>
    <t xml:space="preserve">                                                                     2019 год</t>
  </si>
  <si>
    <t xml:space="preserve">                                                                     2020 год</t>
  </si>
  <si>
    <t xml:space="preserve">итого </t>
  </si>
  <si>
    <t>2014 год</t>
  </si>
  <si>
    <t>всего</t>
  </si>
  <si>
    <t xml:space="preserve">                                                                                                 МО ГП "Город Малоярославец"</t>
  </si>
  <si>
    <t xml:space="preserve">                                                                                                 к постановлению Администрации</t>
  </si>
  <si>
    <t xml:space="preserve">                                           Приложение №1</t>
  </si>
  <si>
    <t>1.</t>
  </si>
  <si>
    <t>ул.Российских газовиков дом 25,  корп.1,2,3,4</t>
  </si>
  <si>
    <t xml:space="preserve">  областной бюджет кассовое исполнение в 2016г </t>
  </si>
  <si>
    <t xml:space="preserve">                                                                                         от  15.09.2016г.          . №852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</si>
</sst>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2" fontId="3" fillId="0" borderId="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1" fillId="0" borderId="5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1" fillId="0" borderId="6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" fontId="3" fillId="0" borderId="17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4" fontId="3" fillId="0" borderId="17" xfId="0" applyNumberFormat="1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>
      <alignment vertical="center" wrapText="1"/>
    </xf>
    <xf numFmtId="4" fontId="0" fillId="0" borderId="21" xfId="0" applyNumberFormat="1" applyBorder="1" applyAlignment="1">
      <alignment/>
    </xf>
    <xf numFmtId="4" fontId="8" fillId="0" borderId="2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4" fontId="8" fillId="0" borderId="25" xfId="0" applyNumberFormat="1" applyFont="1" applyBorder="1" applyAlignment="1">
      <alignment/>
    </xf>
    <xf numFmtId="0" fontId="3" fillId="0" borderId="6" xfId="0" applyFont="1" applyBorder="1" applyAlignment="1">
      <alignment wrapText="1"/>
    </xf>
    <xf numFmtId="0" fontId="0" fillId="0" borderId="0" xfId="0" applyAlignment="1">
      <alignment/>
    </xf>
    <xf numFmtId="4" fontId="3" fillId="0" borderId="6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" fontId="9" fillId="0" borderId="6" xfId="0" applyNumberFormat="1" applyFont="1" applyBorder="1" applyAlignment="1">
      <alignment vertical="center" wrapText="1"/>
    </xf>
    <xf numFmtId="4" fontId="1" fillId="0" borderId="3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wrapText="1"/>
    </xf>
    <xf numFmtId="4" fontId="3" fillId="0" borderId="6" xfId="0" applyNumberFormat="1" applyFont="1" applyBorder="1" applyAlignment="1">
      <alignment horizontal="center" wrapText="1"/>
    </xf>
    <xf numFmtId="4" fontId="3" fillId="0" borderId="31" xfId="0" applyNumberFormat="1" applyFont="1" applyBorder="1" applyAlignment="1">
      <alignment wrapText="1"/>
    </xf>
    <xf numFmtId="4" fontId="3" fillId="0" borderId="3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33" xfId="0" applyNumberFormat="1" applyFont="1" applyBorder="1" applyAlignment="1">
      <alignment wrapText="1"/>
    </xf>
    <xf numFmtId="4" fontId="3" fillId="0" borderId="34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3" fillId="0" borderId="29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3" fillId="0" borderId="30" xfId="0" applyNumberFormat="1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0" borderId="7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3.375" style="0" customWidth="1"/>
    <col min="2" max="2" width="23.625" style="0" customWidth="1"/>
    <col min="4" max="4" width="14.125" style="0" customWidth="1"/>
    <col min="5" max="5" width="12.75390625" style="0" customWidth="1"/>
    <col min="6" max="6" width="0.2421875" style="0" hidden="1" customWidth="1"/>
    <col min="7" max="7" width="13.875" style="0" customWidth="1"/>
    <col min="8" max="8" width="11.125" style="0" customWidth="1"/>
    <col min="9" max="9" width="8.375" style="0" customWidth="1"/>
  </cols>
  <sheetData>
    <row r="2" spans="2:8" ht="12.75">
      <c r="B2" s="82"/>
      <c r="C2" s="82"/>
      <c r="D2" s="102" t="s">
        <v>43</v>
      </c>
      <c r="E2" s="102"/>
      <c r="F2" s="102"/>
      <c r="G2" s="102"/>
      <c r="H2" s="102"/>
    </row>
    <row r="3" spans="2:8" ht="12.75">
      <c r="B3" s="102" t="s">
        <v>42</v>
      </c>
      <c r="C3" s="102"/>
      <c r="D3" s="102"/>
      <c r="E3" s="102"/>
      <c r="F3" s="102"/>
      <c r="G3" s="102"/>
      <c r="H3" s="102"/>
    </row>
    <row r="4" spans="2:8" ht="12.75">
      <c r="B4" s="102" t="s">
        <v>41</v>
      </c>
      <c r="C4" s="102"/>
      <c r="D4" s="102"/>
      <c r="E4" s="102"/>
      <c r="F4" s="102"/>
      <c r="G4" s="102"/>
      <c r="H4" s="102"/>
    </row>
    <row r="5" spans="2:8" ht="12.75">
      <c r="B5" s="102" t="s">
        <v>47</v>
      </c>
      <c r="C5" s="102"/>
      <c r="D5" s="102"/>
      <c r="E5" s="102"/>
      <c r="F5" s="102"/>
      <c r="G5" s="102"/>
      <c r="H5" s="102"/>
    </row>
    <row r="6" spans="2:8" ht="48" customHeight="1" thickBot="1">
      <c r="B6" s="133" t="s">
        <v>33</v>
      </c>
      <c r="C6" s="133"/>
      <c r="D6" s="133"/>
      <c r="E6" s="133"/>
      <c r="F6" s="133"/>
      <c r="G6" s="133"/>
      <c r="H6" s="133"/>
    </row>
    <row r="7" ht="12.75" hidden="1"/>
    <row r="8" ht="13.5" hidden="1" thickBot="1"/>
    <row r="9" spans="1:8" ht="30.75" thickBot="1">
      <c r="A9" s="1" t="s">
        <v>0</v>
      </c>
      <c r="B9" s="2" t="s">
        <v>1</v>
      </c>
      <c r="C9" s="2" t="s">
        <v>2</v>
      </c>
      <c r="D9" s="2" t="s">
        <v>3</v>
      </c>
      <c r="E9" s="134" t="s">
        <v>4</v>
      </c>
      <c r="F9" s="135"/>
      <c r="G9" s="2" t="s">
        <v>5</v>
      </c>
      <c r="H9" s="2" t="s">
        <v>6</v>
      </c>
    </row>
    <row r="10" spans="1:8" ht="15.75" thickBot="1">
      <c r="A10" s="3">
        <v>1</v>
      </c>
      <c r="B10" s="4">
        <v>2</v>
      </c>
      <c r="C10" s="4">
        <v>3</v>
      </c>
      <c r="D10" s="4">
        <v>4</v>
      </c>
      <c r="E10" s="134">
        <v>5</v>
      </c>
      <c r="F10" s="135"/>
      <c r="G10" s="4">
        <v>6</v>
      </c>
      <c r="H10" s="4">
        <v>7</v>
      </c>
    </row>
    <row r="11" spans="1:8" ht="14.25" hidden="1">
      <c r="A11" s="136"/>
      <c r="B11" s="137"/>
      <c r="C11" s="137"/>
      <c r="D11" s="137"/>
      <c r="E11" s="137"/>
      <c r="F11" s="137"/>
      <c r="G11" s="137"/>
      <c r="H11" s="138"/>
    </row>
    <row r="12" spans="1:8" ht="15" thickBot="1">
      <c r="A12" s="90" t="s">
        <v>39</v>
      </c>
      <c r="B12" s="90"/>
      <c r="C12" s="90"/>
      <c r="D12" s="90"/>
      <c r="E12" s="90"/>
      <c r="F12" s="90"/>
      <c r="G12" s="90"/>
      <c r="H12" s="90"/>
    </row>
    <row r="13" spans="1:8" ht="15.75" customHeight="1">
      <c r="A13" s="66">
        <v>1</v>
      </c>
      <c r="B13" s="59" t="s">
        <v>7</v>
      </c>
      <c r="C13" s="47">
        <v>4</v>
      </c>
      <c r="D13" s="60">
        <v>909607</v>
      </c>
      <c r="E13" s="92"/>
      <c r="F13" s="92"/>
      <c r="G13" s="60">
        <v>909607</v>
      </c>
      <c r="H13" s="61">
        <v>542</v>
      </c>
    </row>
    <row r="14" spans="1:8" ht="18" customHeight="1">
      <c r="A14" s="67">
        <v>2</v>
      </c>
      <c r="B14" s="19" t="s">
        <v>8</v>
      </c>
      <c r="C14" s="22">
        <v>2</v>
      </c>
      <c r="D14" s="38">
        <v>426295</v>
      </c>
      <c r="E14" s="129"/>
      <c r="F14" s="129"/>
      <c r="G14" s="38">
        <v>426295</v>
      </c>
      <c r="H14" s="51">
        <v>1222</v>
      </c>
    </row>
    <row r="15" spans="1:8" ht="18" customHeight="1" thickBot="1">
      <c r="A15" s="68"/>
      <c r="B15" s="69" t="s">
        <v>30</v>
      </c>
      <c r="C15" s="70"/>
      <c r="D15" s="64">
        <f>D13+D14</f>
        <v>1335902</v>
      </c>
      <c r="E15" s="64"/>
      <c r="F15" s="64">
        <f>F13+F14</f>
        <v>0</v>
      </c>
      <c r="G15" s="64">
        <f>G13+G14</f>
        <v>1335902</v>
      </c>
      <c r="H15" s="65">
        <f>H13+H14</f>
        <v>1764</v>
      </c>
    </row>
    <row r="16" spans="1:8" ht="15.75" hidden="1" thickBot="1">
      <c r="A16" s="3"/>
      <c r="B16" s="5" t="s">
        <v>9</v>
      </c>
      <c r="C16" s="4"/>
      <c r="D16" s="6">
        <v>1335902</v>
      </c>
      <c r="E16" s="130"/>
      <c r="F16" s="131"/>
      <c r="G16" s="7">
        <v>1335902</v>
      </c>
      <c r="H16" s="8"/>
    </row>
    <row r="17" spans="1:8" ht="14.25" hidden="1">
      <c r="A17" s="136"/>
      <c r="B17" s="137"/>
      <c r="C17" s="137"/>
      <c r="D17" s="137"/>
      <c r="E17" s="137"/>
      <c r="F17" s="137"/>
      <c r="G17" s="137"/>
      <c r="H17" s="138"/>
    </row>
    <row r="18" spans="1:8" ht="14.25" hidden="1">
      <c r="A18" s="89"/>
      <c r="B18" s="90"/>
      <c r="C18" s="90"/>
      <c r="D18" s="90"/>
      <c r="E18" s="90"/>
      <c r="F18" s="90"/>
      <c r="G18" s="90"/>
      <c r="H18" s="91"/>
    </row>
    <row r="19" spans="1:9" ht="15" thickBot="1">
      <c r="A19" s="89" t="s">
        <v>10</v>
      </c>
      <c r="B19" s="90"/>
      <c r="C19" s="90"/>
      <c r="D19" s="90"/>
      <c r="E19" s="90"/>
      <c r="F19" s="90"/>
      <c r="G19" s="90"/>
      <c r="H19" s="90"/>
      <c r="I19" s="45"/>
    </row>
    <row r="20" spans="1:8" ht="15.75" customHeight="1">
      <c r="A20" s="58">
        <v>1</v>
      </c>
      <c r="B20" s="59" t="s">
        <v>11</v>
      </c>
      <c r="C20" s="47">
        <v>77</v>
      </c>
      <c r="D20" s="60">
        <f aca="true" t="shared" si="0" ref="D20:D27">E20+F20</f>
        <v>0</v>
      </c>
      <c r="E20" s="60"/>
      <c r="F20" s="92"/>
      <c r="G20" s="92"/>
      <c r="H20" s="61"/>
    </row>
    <row r="21" spans="1:8" ht="19.5" customHeight="1">
      <c r="A21" s="50">
        <v>2</v>
      </c>
      <c r="B21" s="19" t="s">
        <v>11</v>
      </c>
      <c r="C21" s="22">
        <v>73</v>
      </c>
      <c r="D21" s="38">
        <f t="shared" si="0"/>
        <v>0</v>
      </c>
      <c r="E21" s="38"/>
      <c r="F21" s="129"/>
      <c r="G21" s="129"/>
      <c r="H21" s="51"/>
    </row>
    <row r="22" spans="1:8" ht="16.5" customHeight="1">
      <c r="A22" s="50">
        <v>3</v>
      </c>
      <c r="B22" s="19" t="s">
        <v>12</v>
      </c>
      <c r="C22" s="22">
        <v>4</v>
      </c>
      <c r="D22" s="38">
        <f t="shared" si="0"/>
        <v>0</v>
      </c>
      <c r="E22" s="38"/>
      <c r="F22" s="129"/>
      <c r="G22" s="129"/>
      <c r="H22" s="51"/>
    </row>
    <row r="23" spans="1:9" ht="51" customHeight="1">
      <c r="A23" s="50">
        <v>4</v>
      </c>
      <c r="B23" s="19" t="s">
        <v>13</v>
      </c>
      <c r="C23" s="22" t="s">
        <v>14</v>
      </c>
      <c r="D23" s="38">
        <f>E23+F23</f>
        <v>359072.39999999997</v>
      </c>
      <c r="E23" s="38">
        <v>328802.6</v>
      </c>
      <c r="F23" s="129">
        <v>30269.8</v>
      </c>
      <c r="G23" s="129"/>
      <c r="H23" s="51">
        <v>652</v>
      </c>
      <c r="I23" s="94" t="s">
        <v>46</v>
      </c>
    </row>
    <row r="24" spans="1:9" ht="17.25" customHeight="1">
      <c r="A24" s="50">
        <v>5</v>
      </c>
      <c r="B24" s="19" t="s">
        <v>13</v>
      </c>
      <c r="C24" s="22">
        <v>34</v>
      </c>
      <c r="D24" s="38">
        <f t="shared" si="0"/>
        <v>0</v>
      </c>
      <c r="E24" s="38"/>
      <c r="F24" s="129"/>
      <c r="G24" s="129"/>
      <c r="H24" s="51"/>
      <c r="I24" s="101"/>
    </row>
    <row r="25" spans="1:9" ht="14.25" customHeight="1">
      <c r="A25" s="50">
        <v>6</v>
      </c>
      <c r="B25" s="19" t="s">
        <v>13</v>
      </c>
      <c r="C25" s="22" t="s">
        <v>15</v>
      </c>
      <c r="D25" s="38">
        <f t="shared" si="0"/>
        <v>0</v>
      </c>
      <c r="E25" s="38"/>
      <c r="F25" s="129"/>
      <c r="G25" s="129"/>
      <c r="H25" s="51"/>
      <c r="I25" s="101"/>
    </row>
    <row r="26" spans="1:9" ht="14.25" customHeight="1">
      <c r="A26" s="50">
        <v>7</v>
      </c>
      <c r="B26" s="19" t="s">
        <v>16</v>
      </c>
      <c r="C26" s="22" t="s">
        <v>17</v>
      </c>
      <c r="D26" s="38">
        <f t="shared" si="0"/>
        <v>0</v>
      </c>
      <c r="E26" s="38"/>
      <c r="F26" s="129"/>
      <c r="G26" s="129"/>
      <c r="H26" s="51"/>
      <c r="I26" s="101"/>
    </row>
    <row r="27" spans="1:9" ht="18.75" customHeight="1">
      <c r="A27" s="50">
        <v>8</v>
      </c>
      <c r="B27" s="19" t="s">
        <v>18</v>
      </c>
      <c r="C27" s="22">
        <v>19</v>
      </c>
      <c r="D27" s="129">
        <f t="shared" si="0"/>
        <v>0</v>
      </c>
      <c r="E27" s="38"/>
      <c r="F27" s="129"/>
      <c r="G27" s="129"/>
      <c r="H27" s="93"/>
      <c r="I27" s="101"/>
    </row>
    <row r="28" spans="1:9" ht="14.25" customHeight="1">
      <c r="A28" s="50">
        <v>9</v>
      </c>
      <c r="B28" s="19" t="s">
        <v>18</v>
      </c>
      <c r="C28" s="22" t="s">
        <v>19</v>
      </c>
      <c r="D28" s="129"/>
      <c r="E28" s="38"/>
      <c r="F28" s="129"/>
      <c r="G28" s="129"/>
      <c r="H28" s="93"/>
      <c r="I28" s="101"/>
    </row>
    <row r="29" spans="1:9" ht="24.75" customHeight="1">
      <c r="A29" s="50">
        <v>10</v>
      </c>
      <c r="B29" s="57" t="s">
        <v>20</v>
      </c>
      <c r="C29" s="21" t="s">
        <v>32</v>
      </c>
      <c r="D29" s="38">
        <f aca="true" t="shared" si="1" ref="D29:D34">E29+F29</f>
        <v>0</v>
      </c>
      <c r="E29" s="38"/>
      <c r="F29" s="129"/>
      <c r="G29" s="129"/>
      <c r="H29" s="52"/>
      <c r="I29" s="101"/>
    </row>
    <row r="30" spans="1:9" ht="18" customHeight="1">
      <c r="A30" s="50">
        <v>11</v>
      </c>
      <c r="B30" s="20" t="s">
        <v>21</v>
      </c>
      <c r="C30" s="21">
        <v>60</v>
      </c>
      <c r="D30" s="38">
        <f>E30+F30</f>
        <v>653375.86</v>
      </c>
      <c r="E30" s="38"/>
      <c r="F30" s="129">
        <v>653375.86</v>
      </c>
      <c r="G30" s="129"/>
      <c r="H30" s="52">
        <v>1200</v>
      </c>
      <c r="I30" s="101"/>
    </row>
    <row r="31" spans="1:9" ht="46.5" customHeight="1">
      <c r="A31" s="50">
        <v>12</v>
      </c>
      <c r="B31" s="20" t="s">
        <v>21</v>
      </c>
      <c r="C31" s="21">
        <v>62</v>
      </c>
      <c r="D31" s="38">
        <f>E31+F31</f>
        <v>516915.73</v>
      </c>
      <c r="E31" s="38">
        <v>473339.73</v>
      </c>
      <c r="F31" s="129">
        <v>43576</v>
      </c>
      <c r="G31" s="129"/>
      <c r="H31" s="52">
        <v>907</v>
      </c>
      <c r="I31" s="94" t="s">
        <v>46</v>
      </c>
    </row>
    <row r="32" spans="1:9" ht="48" customHeight="1">
      <c r="A32" s="50">
        <v>13</v>
      </c>
      <c r="B32" s="20" t="s">
        <v>22</v>
      </c>
      <c r="C32" s="21">
        <v>1.3</v>
      </c>
      <c r="D32" s="38">
        <f>E32+F32</f>
        <v>821849.36</v>
      </c>
      <c r="E32" s="38">
        <v>752567.46</v>
      </c>
      <c r="F32" s="129">
        <v>69281.9</v>
      </c>
      <c r="G32" s="129"/>
      <c r="H32" s="52">
        <v>1500</v>
      </c>
      <c r="I32" s="94" t="s">
        <v>46</v>
      </c>
    </row>
    <row r="33" spans="1:8" ht="14.25" customHeight="1">
      <c r="A33" s="50">
        <v>14</v>
      </c>
      <c r="B33" s="20" t="s">
        <v>23</v>
      </c>
      <c r="C33" s="21">
        <v>14</v>
      </c>
      <c r="D33" s="38">
        <f t="shared" si="1"/>
        <v>0</v>
      </c>
      <c r="E33" s="38"/>
      <c r="F33" s="129"/>
      <c r="G33" s="129"/>
      <c r="H33" s="52"/>
    </row>
    <row r="34" spans="1:8" ht="17.25" customHeight="1">
      <c r="A34" s="50">
        <v>15</v>
      </c>
      <c r="B34" s="20" t="s">
        <v>24</v>
      </c>
      <c r="C34" s="21">
        <v>8</v>
      </c>
      <c r="D34" s="38">
        <f t="shared" si="1"/>
        <v>0</v>
      </c>
      <c r="E34" s="38"/>
      <c r="F34" s="129"/>
      <c r="G34" s="129"/>
      <c r="H34" s="52"/>
    </row>
    <row r="35" spans="1:8" ht="17.25" customHeight="1" thickBot="1">
      <c r="A35" s="53"/>
      <c r="B35" s="62" t="s">
        <v>38</v>
      </c>
      <c r="C35" s="63"/>
      <c r="D35" s="64">
        <f>D20+D21+D22+D23+D24+D25+D26+D27+D29+D30+D31+D32+D33+D34</f>
        <v>2351213.35</v>
      </c>
      <c r="E35" s="64">
        <f>E20+E21+E22+E23+E24+E25+E26+E27+E29+E30+E31+E32+E33+E34</f>
        <v>1554709.79</v>
      </c>
      <c r="F35" s="64">
        <v>33</v>
      </c>
      <c r="G35" s="64">
        <f>F20+F21+F22+F23+F24+F25+F26+F27+F29+F30+F31+F32+F33+F34</f>
        <v>796503.56</v>
      </c>
      <c r="H35" s="65">
        <f>H20+H21+H22+H23+H24+H25+H26+H27+H29+H30+H31+H32+H33+H34</f>
        <v>4259</v>
      </c>
    </row>
    <row r="36" spans="1:8" ht="15.75" hidden="1" thickBot="1">
      <c r="A36" s="9"/>
      <c r="B36" s="11"/>
      <c r="C36" s="12"/>
      <c r="D36" s="6"/>
      <c r="E36" s="6"/>
      <c r="F36" s="130"/>
      <c r="G36" s="131"/>
      <c r="H36" s="6"/>
    </row>
    <row r="37" spans="1:8" ht="12" customHeight="1" hidden="1">
      <c r="A37" s="132"/>
      <c r="B37" s="13" t="s">
        <v>25</v>
      </c>
      <c r="C37" s="120"/>
      <c r="D37" s="10"/>
      <c r="E37" s="96">
        <v>796503.56</v>
      </c>
      <c r="F37" s="98"/>
      <c r="G37" s="99"/>
      <c r="H37" s="120"/>
    </row>
    <row r="38" spans="1:8" ht="14.25" customHeight="1" hidden="1">
      <c r="A38" s="95"/>
      <c r="B38" s="13" t="s">
        <v>26</v>
      </c>
      <c r="C38" s="121"/>
      <c r="D38" s="10">
        <v>3853938</v>
      </c>
      <c r="E38" s="97"/>
      <c r="F38" s="100"/>
      <c r="G38" s="88"/>
      <c r="H38" s="121"/>
    </row>
    <row r="39" spans="1:8" ht="17.25" customHeight="1" hidden="1" thickBot="1">
      <c r="A39" s="95"/>
      <c r="B39" s="13" t="s">
        <v>27</v>
      </c>
      <c r="C39" s="121"/>
      <c r="D39" s="10">
        <v>6721320</v>
      </c>
      <c r="E39" s="97"/>
      <c r="F39" s="100"/>
      <c r="G39" s="88"/>
      <c r="H39" s="121"/>
    </row>
    <row r="40" spans="1:8" ht="17.25" customHeight="1" hidden="1" thickBot="1">
      <c r="A40" s="19"/>
      <c r="B40" s="20"/>
      <c r="C40" s="21"/>
      <c r="D40" s="25"/>
      <c r="E40" s="22"/>
      <c r="F40" s="21"/>
      <c r="G40" s="14"/>
      <c r="H40" s="21"/>
    </row>
    <row r="41" spans="1:8" ht="17.25" customHeight="1" hidden="1">
      <c r="A41" s="19"/>
      <c r="B41" s="20"/>
      <c r="C41" s="21"/>
      <c r="D41" s="22"/>
      <c r="E41" s="22"/>
      <c r="F41" s="21"/>
      <c r="G41" s="21"/>
      <c r="H41" s="21"/>
    </row>
    <row r="42" spans="1:8" ht="17.25" customHeight="1" hidden="1">
      <c r="A42" s="18"/>
      <c r="B42" s="16"/>
      <c r="C42" s="17"/>
      <c r="D42" s="15"/>
      <c r="E42" s="15"/>
      <c r="F42" s="17"/>
      <c r="G42" s="17"/>
      <c r="H42" s="17"/>
    </row>
    <row r="43" spans="1:9" ht="19.5" customHeight="1">
      <c r="A43" s="122" t="s">
        <v>34</v>
      </c>
      <c r="B43" s="123"/>
      <c r="C43" s="123"/>
      <c r="D43" s="123"/>
      <c r="E43" s="123"/>
      <c r="F43" s="123"/>
      <c r="G43" s="123"/>
      <c r="H43" s="123"/>
      <c r="I43" s="45"/>
    </row>
    <row r="44" spans="1:11" ht="15" hidden="1">
      <c r="A44" s="106"/>
      <c r="B44" s="125" t="s">
        <v>9</v>
      </c>
      <c r="C44" s="127"/>
      <c r="D44" s="44"/>
      <c r="E44" s="127">
        <v>0</v>
      </c>
      <c r="F44" s="127"/>
      <c r="G44" s="127">
        <v>0</v>
      </c>
      <c r="H44" s="127"/>
      <c r="I44" s="23"/>
      <c r="J44" s="23"/>
      <c r="K44" s="23"/>
    </row>
    <row r="45" spans="1:11" ht="15" hidden="1">
      <c r="A45" s="106"/>
      <c r="B45" s="125"/>
      <c r="C45" s="127"/>
      <c r="D45" s="44"/>
      <c r="E45" s="127"/>
      <c r="F45" s="127"/>
      <c r="G45" s="127"/>
      <c r="H45" s="127"/>
      <c r="I45" s="23"/>
      <c r="J45" s="23"/>
      <c r="K45" s="23"/>
    </row>
    <row r="46" spans="1:11" ht="15" hidden="1">
      <c r="A46" s="124"/>
      <c r="B46" s="126"/>
      <c r="C46" s="128"/>
      <c r="D46" s="28">
        <v>0</v>
      </c>
      <c r="E46" s="128"/>
      <c r="F46" s="128"/>
      <c r="G46" s="128"/>
      <c r="H46" s="128"/>
      <c r="I46" s="23"/>
      <c r="J46" s="23"/>
      <c r="K46" s="24"/>
    </row>
    <row r="47" spans="1:11" ht="30" hidden="1">
      <c r="A47" s="46"/>
      <c r="B47" s="47" t="s">
        <v>1</v>
      </c>
      <c r="C47" s="47" t="s">
        <v>2</v>
      </c>
      <c r="D47" s="47" t="s">
        <v>3</v>
      </c>
      <c r="E47" s="139" t="s">
        <v>4</v>
      </c>
      <c r="F47" s="139"/>
      <c r="G47" s="47" t="s">
        <v>5</v>
      </c>
      <c r="H47" s="48" t="s">
        <v>6</v>
      </c>
      <c r="I47" s="23"/>
      <c r="J47" s="23"/>
      <c r="K47" s="43"/>
    </row>
    <row r="48" spans="1:11" ht="30">
      <c r="A48" s="84" t="s">
        <v>44</v>
      </c>
      <c r="B48" s="85" t="s">
        <v>45</v>
      </c>
      <c r="C48" s="85"/>
      <c r="D48" s="87">
        <v>1500000</v>
      </c>
      <c r="E48" s="85"/>
      <c r="F48" s="85"/>
      <c r="G48" s="87">
        <v>1500000</v>
      </c>
      <c r="H48" s="86"/>
      <c r="I48" s="23"/>
      <c r="J48" s="23"/>
      <c r="K48" s="43"/>
    </row>
    <row r="49" spans="1:11" ht="15">
      <c r="A49" s="84"/>
      <c r="B49" s="85"/>
      <c r="C49" s="85"/>
      <c r="D49" s="85"/>
      <c r="E49" s="85"/>
      <c r="F49" s="85"/>
      <c r="G49" s="85"/>
      <c r="H49" s="86"/>
      <c r="I49" s="23"/>
      <c r="J49" s="23"/>
      <c r="K49" s="43"/>
    </row>
    <row r="50" spans="1:11" ht="15">
      <c r="A50" s="50"/>
      <c r="B50" s="81" t="s">
        <v>9</v>
      </c>
      <c r="C50" s="22"/>
      <c r="D50" s="83">
        <v>1500000</v>
      </c>
      <c r="E50" s="83"/>
      <c r="F50" s="107">
        <v>1500000</v>
      </c>
      <c r="G50" s="107"/>
      <c r="H50" s="51"/>
      <c r="I50" s="23"/>
      <c r="J50" s="23"/>
      <c r="K50" s="43"/>
    </row>
    <row r="51" spans="1:11" ht="15" hidden="1">
      <c r="A51" s="50">
        <v>2</v>
      </c>
      <c r="B51" s="20" t="s">
        <v>21</v>
      </c>
      <c r="C51" s="21">
        <v>62</v>
      </c>
      <c r="D51" s="38">
        <f>E51+F51</f>
        <v>473339.73</v>
      </c>
      <c r="E51" s="38">
        <v>473339.73</v>
      </c>
      <c r="F51" s="129"/>
      <c r="G51" s="129"/>
      <c r="H51" s="52">
        <v>907</v>
      </c>
      <c r="I51" s="23"/>
      <c r="J51" s="23"/>
      <c r="K51" s="43"/>
    </row>
    <row r="52" spans="1:11" ht="19.5" customHeight="1" hidden="1">
      <c r="A52" s="50">
        <v>3</v>
      </c>
      <c r="B52" s="20" t="s">
        <v>22</v>
      </c>
      <c r="C52" s="21">
        <v>1.3</v>
      </c>
      <c r="D52" s="38">
        <f>E52+F52</f>
        <v>752567.46</v>
      </c>
      <c r="E52" s="38">
        <v>752567.46</v>
      </c>
      <c r="F52" s="129"/>
      <c r="G52" s="129"/>
      <c r="H52" s="52">
        <v>1500</v>
      </c>
      <c r="I52" s="23"/>
      <c r="J52" s="23"/>
      <c r="K52" s="43"/>
    </row>
    <row r="53" spans="1:11" ht="15" hidden="1" thickBot="1">
      <c r="A53" s="54"/>
      <c r="B53" s="49" t="s">
        <v>9</v>
      </c>
      <c r="C53" s="55"/>
      <c r="D53" s="55">
        <f>D50+D51+D52</f>
        <v>2725907.19</v>
      </c>
      <c r="E53" s="55">
        <f>E50+E51+E52</f>
        <v>1225907.19</v>
      </c>
      <c r="F53" s="55"/>
      <c r="G53" s="55"/>
      <c r="H53" s="56"/>
      <c r="I53" s="23"/>
      <c r="J53" s="23"/>
      <c r="K53" s="43"/>
    </row>
    <row r="54" spans="1:8" ht="24.75" customHeight="1" thickBot="1">
      <c r="A54" s="111" t="s">
        <v>35</v>
      </c>
      <c r="B54" s="112"/>
      <c r="C54" s="112"/>
      <c r="D54" s="112"/>
      <c r="E54" s="112"/>
      <c r="F54" s="112"/>
      <c r="G54" s="112"/>
      <c r="H54" s="113"/>
    </row>
    <row r="55" spans="1:8" ht="15.75" thickBot="1">
      <c r="A55" s="30"/>
      <c r="B55" s="31" t="s">
        <v>9</v>
      </c>
      <c r="C55" s="26"/>
      <c r="D55" s="26">
        <v>1000000</v>
      </c>
      <c r="E55" s="104"/>
      <c r="F55" s="105"/>
      <c r="G55" s="26">
        <v>1000000</v>
      </c>
      <c r="H55" s="26">
        <v>22000</v>
      </c>
    </row>
    <row r="56" spans="1:8" ht="14.25">
      <c r="A56" s="114"/>
      <c r="B56" s="115"/>
      <c r="C56" s="115"/>
      <c r="D56" s="115"/>
      <c r="E56" s="115"/>
      <c r="F56" s="115"/>
      <c r="G56" s="115"/>
      <c r="H56" s="116"/>
    </row>
    <row r="57" spans="1:8" ht="15" thickBot="1">
      <c r="A57" s="117" t="s">
        <v>28</v>
      </c>
      <c r="B57" s="118"/>
      <c r="C57" s="118"/>
      <c r="D57" s="118"/>
      <c r="E57" s="118"/>
      <c r="F57" s="118"/>
      <c r="G57" s="118"/>
      <c r="H57" s="119"/>
    </row>
    <row r="58" spans="1:8" ht="15.75" thickBot="1">
      <c r="A58" s="30"/>
      <c r="B58" s="31" t="s">
        <v>9</v>
      </c>
      <c r="C58" s="26"/>
      <c r="D58" s="26">
        <v>500000</v>
      </c>
      <c r="E58" s="104"/>
      <c r="F58" s="105"/>
      <c r="G58" s="26">
        <v>500000</v>
      </c>
      <c r="H58" s="26">
        <v>24000</v>
      </c>
    </row>
    <row r="59" spans="1:8" ht="28.5" customHeight="1" thickBot="1">
      <c r="A59" s="108" t="s">
        <v>36</v>
      </c>
      <c r="B59" s="109"/>
      <c r="C59" s="109"/>
      <c r="D59" s="109"/>
      <c r="E59" s="109"/>
      <c r="F59" s="109"/>
      <c r="G59" s="109"/>
      <c r="H59" s="110"/>
    </row>
    <row r="60" spans="1:8" ht="15.75" thickBot="1">
      <c r="A60" s="30"/>
      <c r="B60" s="31" t="s">
        <v>9</v>
      </c>
      <c r="C60" s="26"/>
      <c r="D60" s="26">
        <v>500000</v>
      </c>
      <c r="E60" s="104"/>
      <c r="F60" s="105"/>
      <c r="G60" s="26">
        <v>500000</v>
      </c>
      <c r="H60" s="26">
        <v>25000</v>
      </c>
    </row>
    <row r="61" spans="1:8" ht="26.25" customHeight="1" thickBot="1">
      <c r="A61" s="108" t="s">
        <v>37</v>
      </c>
      <c r="B61" s="109"/>
      <c r="C61" s="109"/>
      <c r="D61" s="109"/>
      <c r="E61" s="109"/>
      <c r="F61" s="109"/>
      <c r="G61" s="109"/>
      <c r="H61" s="110"/>
    </row>
    <row r="62" spans="1:8" ht="15.75" thickBot="1">
      <c r="A62" s="75"/>
      <c r="B62" s="29" t="s">
        <v>9</v>
      </c>
      <c r="C62" s="27"/>
      <c r="D62" s="27">
        <v>500000</v>
      </c>
      <c r="E62" s="104"/>
      <c r="F62" s="105"/>
      <c r="G62" s="27">
        <v>500000</v>
      </c>
      <c r="H62" s="27">
        <v>22000</v>
      </c>
    </row>
    <row r="63" spans="1:8" ht="15" hidden="1">
      <c r="A63" s="32"/>
      <c r="B63" s="33"/>
      <c r="C63" s="34"/>
      <c r="D63" s="35"/>
      <c r="E63" s="35"/>
      <c r="F63" s="34"/>
      <c r="G63" s="35"/>
      <c r="H63" s="34"/>
    </row>
    <row r="64" spans="1:8" ht="15" hidden="1">
      <c r="A64" s="76"/>
      <c r="B64" s="36" t="s">
        <v>31</v>
      </c>
      <c r="C64" s="37"/>
      <c r="D64" s="38"/>
      <c r="E64" s="38">
        <f>E15+E35+E45+E55+E58+E60+E62</f>
        <v>1554709.79</v>
      </c>
      <c r="F64" s="39">
        <f>F15+F35+F45+F55+F58+F60+F62</f>
        <v>33</v>
      </c>
      <c r="G64" s="40">
        <f>G15+G35+G44+G55+G58+G60+G62</f>
        <v>4632405.5600000005</v>
      </c>
      <c r="H64" s="40"/>
    </row>
    <row r="65" spans="1:8" ht="15" hidden="1">
      <c r="A65" s="32"/>
      <c r="B65" s="33"/>
      <c r="C65" s="34"/>
      <c r="D65" s="71"/>
      <c r="E65" s="71"/>
      <c r="F65" s="34"/>
      <c r="G65" s="71"/>
      <c r="H65" s="34"/>
    </row>
    <row r="66" spans="1:8" ht="31.5" customHeight="1" hidden="1">
      <c r="A66" s="106"/>
      <c r="B66" s="107" t="s">
        <v>29</v>
      </c>
      <c r="C66" s="107"/>
      <c r="D66" s="72"/>
      <c r="E66" s="103"/>
      <c r="F66" s="103"/>
      <c r="G66" s="72"/>
      <c r="H66" s="103"/>
    </row>
    <row r="67" spans="1:8" ht="12.75" hidden="1">
      <c r="A67" s="106"/>
      <c r="B67" s="107"/>
      <c r="C67" s="107"/>
      <c r="D67" s="72"/>
      <c r="E67" s="103"/>
      <c r="F67" s="103"/>
      <c r="G67" s="72"/>
      <c r="H67" s="103"/>
    </row>
    <row r="68" spans="1:8" ht="12.75" hidden="1">
      <c r="A68" s="106"/>
      <c r="B68" s="107"/>
      <c r="C68" s="107"/>
      <c r="D68" s="72"/>
      <c r="E68" s="103"/>
      <c r="F68" s="103"/>
      <c r="G68" s="72"/>
      <c r="H68" s="103"/>
    </row>
    <row r="69" spans="1:8" ht="12.75" hidden="1">
      <c r="A69" s="73"/>
      <c r="B69" s="73"/>
      <c r="C69" s="73"/>
      <c r="D69" s="74"/>
      <c r="E69" s="74"/>
      <c r="F69" s="74"/>
      <c r="G69" s="74"/>
      <c r="H69" s="74"/>
    </row>
    <row r="70" spans="1:8" ht="13.5" thickBot="1">
      <c r="A70" s="41"/>
      <c r="B70" s="41"/>
      <c r="C70" s="41"/>
      <c r="D70" s="42"/>
      <c r="E70" s="42"/>
      <c r="F70" s="42"/>
      <c r="G70" s="42"/>
      <c r="H70" s="42"/>
    </row>
    <row r="71" spans="1:8" ht="13.5" thickBot="1">
      <c r="A71" s="77"/>
      <c r="B71" s="79" t="s">
        <v>40</v>
      </c>
      <c r="C71" s="79"/>
      <c r="D71" s="80">
        <f>D15+D35+D50+D55+D58+D60+D62</f>
        <v>7687115.35</v>
      </c>
      <c r="E71" s="80">
        <f>E35</f>
        <v>1554709.79</v>
      </c>
      <c r="F71" s="79"/>
      <c r="G71" s="80">
        <f>G15+G35+G55+G58+G60+G62</f>
        <v>4632405.5600000005</v>
      </c>
      <c r="H71" s="78"/>
    </row>
  </sheetData>
  <mergeCells count="63">
    <mergeCell ref="E47:F47"/>
    <mergeCell ref="F50:G50"/>
    <mergeCell ref="F51:G51"/>
    <mergeCell ref="F52:G52"/>
    <mergeCell ref="H27:H28"/>
    <mergeCell ref="B6:H6"/>
    <mergeCell ref="E9:F9"/>
    <mergeCell ref="E10:F10"/>
    <mergeCell ref="A11:H11"/>
    <mergeCell ref="A12:H12"/>
    <mergeCell ref="E13:F13"/>
    <mergeCell ref="E14:F14"/>
    <mergeCell ref="E16:F16"/>
    <mergeCell ref="A17:H17"/>
    <mergeCell ref="A18:H18"/>
    <mergeCell ref="A19:H19"/>
    <mergeCell ref="F20:G20"/>
    <mergeCell ref="F21:G21"/>
    <mergeCell ref="F22:G22"/>
    <mergeCell ref="F23:G23"/>
    <mergeCell ref="F24:G24"/>
    <mergeCell ref="F25:G25"/>
    <mergeCell ref="F26:G26"/>
    <mergeCell ref="D27:D28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A37:A39"/>
    <mergeCell ref="C37:C39"/>
    <mergeCell ref="E37:E39"/>
    <mergeCell ref="F37:G39"/>
    <mergeCell ref="H37:H39"/>
    <mergeCell ref="A43:H43"/>
    <mergeCell ref="A44:A46"/>
    <mergeCell ref="B44:B46"/>
    <mergeCell ref="C44:C46"/>
    <mergeCell ref="E44:F46"/>
    <mergeCell ref="G44:G46"/>
    <mergeCell ref="H44:H46"/>
    <mergeCell ref="A54:H54"/>
    <mergeCell ref="E55:F55"/>
    <mergeCell ref="A56:H56"/>
    <mergeCell ref="A57:H57"/>
    <mergeCell ref="E58:F58"/>
    <mergeCell ref="A59:H59"/>
    <mergeCell ref="E60:F60"/>
    <mergeCell ref="A61:H61"/>
    <mergeCell ref="H66:H68"/>
    <mergeCell ref="E62:F62"/>
    <mergeCell ref="A66:A68"/>
    <mergeCell ref="B66:B68"/>
    <mergeCell ref="C66:C68"/>
    <mergeCell ref="E66:F68"/>
    <mergeCell ref="D2:H2"/>
    <mergeCell ref="B3:H3"/>
    <mergeCell ref="B4:H4"/>
    <mergeCell ref="B5:H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dcterms:created xsi:type="dcterms:W3CDTF">2015-10-13T06:53:05Z</dcterms:created>
  <dcterms:modified xsi:type="dcterms:W3CDTF">2016-09-16T07:21:38Z</dcterms:modified>
  <cp:category/>
  <cp:version/>
  <cp:contentType/>
  <cp:contentStatus/>
</cp:coreProperties>
</file>