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activeTab="0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<sst xmlns="http://schemas.openxmlformats.org/spreadsheetml/2006/main" count="51" uniqueCount="41">
  <si>
    <t>Наименование мероприятий</t>
  </si>
  <si>
    <t>Сумма расходов (руб.)</t>
  </si>
  <si>
    <t>1.</t>
  </si>
  <si>
    <t>2.</t>
  </si>
  <si>
    <t>Компенсация возмещения затрат за льготный проезд отдельных категорий граждан</t>
  </si>
  <si>
    <t xml:space="preserve">Формирование банка     </t>
  </si>
  <si>
    <t xml:space="preserve">данных малоимущей      </t>
  </si>
  <si>
    <t>Содействие в проведении</t>
  </si>
  <si>
    <t xml:space="preserve">благотворительных      </t>
  </si>
  <si>
    <t xml:space="preserve">вещевых ярмарок        </t>
  </si>
  <si>
    <t xml:space="preserve">Организация предоставления социальной помощи отдельным категориям граждан, находящимся в трудной жизненной ситуации (капитальный ремонт индивидуальных жилых домов инвалидов и участников Великой Отечественной войны) </t>
  </si>
  <si>
    <t xml:space="preserve">ВСЕГО                   </t>
  </si>
  <si>
    <t xml:space="preserve">категории граждан       </t>
  </si>
  <si>
    <t>ВСЕГО</t>
  </si>
  <si>
    <t>Местный бюджет</t>
  </si>
  <si>
    <t>Областной бюджет</t>
  </si>
  <si>
    <t>местный бюджет</t>
  </si>
  <si>
    <t>областной бюджет</t>
  </si>
  <si>
    <t xml:space="preserve"> </t>
  </si>
  <si>
    <t>Субсидии некоммерческим организациям на цели в т.ч.:</t>
  </si>
  <si>
    <t>Межбюджетные трансферты на приобретение жилья, нуждающихся в улучшении жилищных условий молодых семей</t>
  </si>
  <si>
    <t>Итого</t>
  </si>
  <si>
    <t xml:space="preserve">                                               Приложение </t>
  </si>
  <si>
    <t xml:space="preserve">                                           МО ГП "Город Малоярославец"</t>
  </si>
  <si>
    <t>Доплаты к пенсиям государственных и муниципальных служащих</t>
  </si>
  <si>
    <t>а) социальная защита и поддержка участников и инвалидов Великой Отечественной войны, малолетних узников фашистских концлагерей, инвалидов</t>
  </si>
  <si>
    <t>б) социальная поддержка пенсионеров и малоимущих граждан, социально незащищенных категорий граждан</t>
  </si>
  <si>
    <t xml:space="preserve">                                        Основное мероприятие - Повышение уровня жизни социально незащищенных категорий граждан</t>
  </si>
  <si>
    <t xml:space="preserve">                                                                                Основное мероприятие - Социальная поддержка граждан              </t>
  </si>
  <si>
    <t>Ежемесячная социальная финансовая поддержка почетным гражданам города Малоярославец (публичные нормативные социальные выплаты гражданам)</t>
  </si>
  <si>
    <t>Оказание адресной   материальной помощи   (иные выплаты населению)</t>
  </si>
  <si>
    <t xml:space="preserve">                                                к Постановлению администрации</t>
  </si>
  <si>
    <t xml:space="preserve"> 2.   Перечень основных мероприятий Программы</t>
  </si>
  <si>
    <t>Отвестственный исполнитель программы (Соисполнитель)</t>
  </si>
  <si>
    <t>№  п/п</t>
  </si>
  <si>
    <t>Источник финансирования</t>
  </si>
  <si>
    <t>в) социальная защита детей с ограниченными возможностями</t>
  </si>
  <si>
    <t>г) социальная защита инвалидов</t>
  </si>
  <si>
    <t>д) правовое просвещение граждан в сфере ЖКХ</t>
  </si>
  <si>
    <t xml:space="preserve"> Осуществление капитального ремонта индивидуальных жилых домов инвалидов и участников Великой Отечественной войны.</t>
  </si>
  <si>
    <t>от 19.02.2021             №167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</si>
</sst>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</numFmts>
  <fonts count="4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6" fillId="0" borderId="12" xfId="0" applyFont="1" applyFill="1" applyBorder="1" applyAlignment="1">
      <alignment/>
    </xf>
    <xf numFmtId="0" fontId="2" fillId="0" borderId="12" xfId="0" applyFont="1" applyFill="1" applyBorder="1" applyAlignment="1">
      <alignment vertical="top" wrapText="1"/>
    </xf>
    <xf numFmtId="4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ont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vertical="top" wrapText="1"/>
    </xf>
    <xf numFmtId="0" fontId="2" fillId="0" borderId="12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top" wrapText="1"/>
    </xf>
    <xf numFmtId="1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6" fillId="0" borderId="12" xfId="0" applyFont="1" applyBorder="1" applyAlignment="1">
      <alignment horizontal="center" vertical="top"/>
    </xf>
    <xf numFmtId="0" fontId="6" fillId="0" borderId="15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49" fontId="2" fillId="0" borderId="13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6:E25"/>
  <sheetViews>
    <sheetView tabSelected="1" zoomScalePageLayoutView="0" workbookViewId="0" topLeftCell="A1">
      <selection activeCell="I11" sqref="I11"/>
    </sheetView>
  </sheetViews>
  <sheetFormatPr defaultColWidth="9.00390625" defaultRowHeight="12.75"/>
  <cols>
    <col min="1" max="1" width="44.375" style="0" customWidth="1"/>
    <col min="2" max="2" width="14.75390625" style="0" customWidth="1"/>
    <col min="3" max="3" width="16.00390625" style="0" customWidth="1"/>
    <col min="4" max="4" width="13.125" style="0" customWidth="1"/>
    <col min="5" max="5" width="12.75390625" style="0" customWidth="1"/>
  </cols>
  <sheetData>
    <row r="5" ht="67.5" customHeight="1"/>
    <row r="6" ht="15" customHeight="1"/>
    <row r="7" ht="47.25" customHeight="1"/>
    <row r="8" ht="15" customHeight="1"/>
    <row r="9" ht="37.5" customHeight="1"/>
    <row r="11" ht="24.75" customHeight="1"/>
    <row r="13" ht="38.25" customHeight="1"/>
    <row r="14" ht="18" customHeight="1"/>
    <row r="15" ht="30.75" customHeight="1"/>
    <row r="16" spans="1:5" ht="12.75">
      <c r="A16" s="28"/>
      <c r="B16" s="4"/>
      <c r="C16" s="4"/>
      <c r="D16" s="4"/>
      <c r="E16" s="26"/>
    </row>
    <row r="17" spans="1:5" ht="12.75">
      <c r="A17" s="28"/>
      <c r="B17" s="4"/>
      <c r="C17" s="4"/>
      <c r="D17" s="4"/>
      <c r="E17" s="26"/>
    </row>
    <row r="18" spans="1:5" ht="12.75">
      <c r="A18" s="28"/>
      <c r="B18" s="4"/>
      <c r="C18" s="4"/>
      <c r="D18" s="4"/>
      <c r="E18" s="26"/>
    </row>
    <row r="19" spans="1:5" ht="27" customHeight="1">
      <c r="A19" s="29"/>
      <c r="B19" s="30"/>
      <c r="C19" s="30"/>
      <c r="D19" s="27"/>
      <c r="E19" s="26"/>
    </row>
    <row r="20" spans="1:5" ht="51" customHeight="1">
      <c r="A20" s="29"/>
      <c r="B20" s="30"/>
      <c r="C20" s="30"/>
      <c r="D20" s="30"/>
      <c r="E20" s="26"/>
    </row>
    <row r="21" spans="1:5" ht="32.25" customHeight="1">
      <c r="A21" s="29"/>
      <c r="B21" s="30"/>
      <c r="C21" s="30"/>
      <c r="D21" s="30"/>
      <c r="E21" s="26"/>
    </row>
    <row r="22" spans="1:5" ht="12.75">
      <c r="A22" s="29"/>
      <c r="B22" s="30"/>
      <c r="C22" s="30"/>
      <c r="D22" s="30"/>
      <c r="E22" s="26"/>
    </row>
    <row r="23" spans="1:5" ht="12.75">
      <c r="A23" s="26"/>
      <c r="B23" s="27"/>
      <c r="C23" s="27"/>
      <c r="D23" s="27"/>
      <c r="E23" s="26"/>
    </row>
    <row r="24" spans="1:5" ht="22.5" customHeight="1">
      <c r="A24" s="31"/>
      <c r="B24" s="32"/>
      <c r="C24" s="32"/>
      <c r="D24" s="32"/>
      <c r="E24" s="26"/>
    </row>
    <row r="25" spans="1:5" ht="12.75">
      <c r="A25" s="26"/>
      <c r="B25" s="26"/>
      <c r="C25" s="26"/>
      <c r="D25" s="26"/>
      <c r="E25" s="26"/>
    </row>
  </sheetData>
  <sheetProtection/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3"/>
  <sheetViews>
    <sheetView zoomScalePageLayoutView="0" workbookViewId="0" topLeftCell="A1">
      <selection activeCell="L9" sqref="L9"/>
    </sheetView>
  </sheetViews>
  <sheetFormatPr defaultColWidth="9.00390625" defaultRowHeight="12.75"/>
  <cols>
    <col min="1" max="1" width="4.00390625" style="0" customWidth="1"/>
    <col min="2" max="2" width="24.375" style="0" customWidth="1"/>
    <col min="3" max="3" width="15.75390625" style="0" customWidth="1"/>
    <col min="4" max="4" width="9.375" style="0" customWidth="1"/>
    <col min="5" max="5" width="11.375" style="0" hidden="1" customWidth="1"/>
    <col min="6" max="6" width="11.625" style="0" customWidth="1"/>
    <col min="7" max="8" width="11.125" style="0" customWidth="1"/>
    <col min="9" max="9" width="11.75390625" style="0" hidden="1" customWidth="1"/>
    <col min="10" max="10" width="11.625" style="0" hidden="1" customWidth="1"/>
    <col min="11" max="11" width="12.625" style="0" customWidth="1"/>
    <col min="12" max="12" width="16.125" style="0" customWidth="1"/>
  </cols>
  <sheetData>
    <row r="1" spans="1:11" ht="12.75">
      <c r="A1" s="18"/>
      <c r="B1" s="18"/>
      <c r="C1" s="18"/>
      <c r="D1" s="18"/>
      <c r="E1" s="18"/>
      <c r="F1" s="63" t="s">
        <v>22</v>
      </c>
      <c r="G1" s="63"/>
      <c r="H1" s="63"/>
      <c r="I1" s="63"/>
      <c r="J1" s="63"/>
      <c r="K1" s="63"/>
    </row>
    <row r="2" spans="1:11" ht="12.75">
      <c r="A2" s="18"/>
      <c r="B2" s="18"/>
      <c r="C2" s="18"/>
      <c r="D2" s="18"/>
      <c r="E2" s="18"/>
      <c r="F2" s="63" t="s">
        <v>31</v>
      </c>
      <c r="G2" s="63"/>
      <c r="H2" s="63"/>
      <c r="I2" s="63"/>
      <c r="J2" s="63"/>
      <c r="K2" s="63"/>
    </row>
    <row r="3" spans="1:11" ht="12.75">
      <c r="A3" s="18"/>
      <c r="B3" s="18"/>
      <c r="C3" s="18"/>
      <c r="D3" s="18"/>
      <c r="E3" s="18"/>
      <c r="F3" s="63" t="s">
        <v>23</v>
      </c>
      <c r="G3" s="63"/>
      <c r="H3" s="63"/>
      <c r="I3" s="63"/>
      <c r="J3" s="63"/>
      <c r="K3" s="63"/>
    </row>
    <row r="4" spans="1:11" ht="12.75">
      <c r="A4" s="18"/>
      <c r="B4" s="18"/>
      <c r="C4" s="18"/>
      <c r="D4" s="18"/>
      <c r="E4" s="18"/>
      <c r="F4" s="19"/>
      <c r="G4" s="19"/>
      <c r="H4" s="20" t="s">
        <v>40</v>
      </c>
      <c r="I4" s="20"/>
      <c r="J4" s="42"/>
      <c r="K4" s="43"/>
    </row>
    <row r="5" spans="1:11" ht="12.75" hidden="1">
      <c r="A5" s="18"/>
      <c r="B5" s="18"/>
      <c r="C5" s="18"/>
      <c r="D5" s="18"/>
      <c r="E5" s="18"/>
      <c r="F5" s="19" t="s">
        <v>18</v>
      </c>
      <c r="G5" s="67"/>
      <c r="H5" s="67"/>
      <c r="I5" s="20"/>
      <c r="J5" s="20"/>
      <c r="K5" s="18"/>
    </row>
    <row r="6" spans="1:14" ht="12.75" hidden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N6" s="3"/>
    </row>
    <row r="7" spans="1:11" ht="13.5" customHeight="1">
      <c r="A7" s="18"/>
      <c r="B7" s="66" t="s">
        <v>32</v>
      </c>
      <c r="C7" s="66"/>
      <c r="D7" s="66"/>
      <c r="E7" s="66"/>
      <c r="F7" s="66"/>
      <c r="G7" s="66"/>
      <c r="H7" s="66"/>
      <c r="I7" s="66"/>
      <c r="J7" s="66"/>
      <c r="K7" s="66"/>
    </row>
    <row r="8" spans="1:11" ht="19.5" customHeight="1">
      <c r="A8" s="64" t="s">
        <v>34</v>
      </c>
      <c r="B8" s="64" t="s">
        <v>0</v>
      </c>
      <c r="C8" s="64" t="s">
        <v>33</v>
      </c>
      <c r="D8" s="64" t="s">
        <v>35</v>
      </c>
      <c r="E8" s="55" t="s">
        <v>1</v>
      </c>
      <c r="F8" s="56"/>
      <c r="G8" s="56"/>
      <c r="H8" s="56"/>
      <c r="I8" s="56"/>
      <c r="J8" s="56"/>
      <c r="K8" s="57"/>
    </row>
    <row r="9" spans="1:11" ht="36" customHeight="1">
      <c r="A9" s="65"/>
      <c r="B9" s="65"/>
      <c r="C9" s="65"/>
      <c r="D9" s="65"/>
      <c r="E9" s="21">
        <v>2020</v>
      </c>
      <c r="F9" s="44">
        <v>2021</v>
      </c>
      <c r="G9" s="44">
        <v>2022</v>
      </c>
      <c r="H9" s="44">
        <v>2023</v>
      </c>
      <c r="I9" s="44">
        <v>2024</v>
      </c>
      <c r="J9" s="44">
        <v>2025</v>
      </c>
      <c r="K9" s="44" t="s">
        <v>21</v>
      </c>
    </row>
    <row r="10" spans="1:11" ht="18.75" customHeight="1">
      <c r="A10" s="22"/>
      <c r="B10" s="48" t="s">
        <v>27</v>
      </c>
      <c r="C10" s="49"/>
      <c r="D10" s="50"/>
      <c r="E10" s="50"/>
      <c r="F10" s="50"/>
      <c r="G10" s="50"/>
      <c r="H10" s="50"/>
      <c r="I10" s="50"/>
      <c r="J10" s="50"/>
      <c r="K10" s="51"/>
    </row>
    <row r="11" spans="1:11" ht="41.25" customHeight="1" hidden="1">
      <c r="A11" s="16">
        <v>1</v>
      </c>
      <c r="B11" s="9" t="s">
        <v>30</v>
      </c>
      <c r="C11" s="58"/>
      <c r="D11" s="13" t="s">
        <v>16</v>
      </c>
      <c r="E11" s="35">
        <v>100</v>
      </c>
      <c r="F11" s="35">
        <v>100</v>
      </c>
      <c r="G11" s="35">
        <v>100</v>
      </c>
      <c r="H11" s="35">
        <v>100</v>
      </c>
      <c r="I11" s="35">
        <v>100</v>
      </c>
      <c r="J11" s="35">
        <v>100</v>
      </c>
      <c r="K11" s="36">
        <f aca="true" t="shared" si="0" ref="K11:K23">J11+I11+H11+G11+F11+E11</f>
        <v>600</v>
      </c>
    </row>
    <row r="12" spans="1:11" ht="27" customHeight="1">
      <c r="A12" s="16">
        <v>2</v>
      </c>
      <c r="B12" s="9" t="s">
        <v>19</v>
      </c>
      <c r="C12" s="58"/>
      <c r="D12" s="13"/>
      <c r="E12" s="35">
        <f aca="true" t="shared" si="1" ref="E12:J12">E13+E14+E15+E16+E17</f>
        <v>455</v>
      </c>
      <c r="F12" s="35">
        <f t="shared" si="1"/>
        <v>518.8340000000001</v>
      </c>
      <c r="G12" s="35">
        <f t="shared" si="1"/>
        <v>470</v>
      </c>
      <c r="H12" s="35">
        <f t="shared" si="1"/>
        <v>470</v>
      </c>
      <c r="I12" s="35">
        <f t="shared" si="1"/>
        <v>500</v>
      </c>
      <c r="J12" s="35">
        <f t="shared" si="1"/>
        <v>500</v>
      </c>
      <c r="K12" s="36">
        <f t="shared" si="0"/>
        <v>2913.834</v>
      </c>
    </row>
    <row r="13" spans="1:11" ht="90" customHeight="1">
      <c r="A13" s="16"/>
      <c r="B13" s="9" t="s">
        <v>25</v>
      </c>
      <c r="C13" s="58"/>
      <c r="D13" s="13" t="s">
        <v>16</v>
      </c>
      <c r="E13" s="35">
        <v>50</v>
      </c>
      <c r="F13" s="35">
        <v>60</v>
      </c>
      <c r="G13" s="35">
        <v>60</v>
      </c>
      <c r="H13" s="35">
        <v>60</v>
      </c>
      <c r="I13" s="35">
        <v>60</v>
      </c>
      <c r="J13" s="35">
        <v>60</v>
      </c>
      <c r="K13" s="36">
        <f t="shared" si="0"/>
        <v>350</v>
      </c>
    </row>
    <row r="14" spans="1:11" ht="63.75" customHeight="1">
      <c r="A14" s="16"/>
      <c r="B14" s="9" t="s">
        <v>26</v>
      </c>
      <c r="C14" s="58"/>
      <c r="D14" s="13" t="s">
        <v>16</v>
      </c>
      <c r="E14" s="35">
        <v>300</v>
      </c>
      <c r="F14" s="35">
        <v>300</v>
      </c>
      <c r="G14" s="35">
        <v>300</v>
      </c>
      <c r="H14" s="35">
        <v>300</v>
      </c>
      <c r="I14" s="35">
        <v>310</v>
      </c>
      <c r="J14" s="35">
        <v>310</v>
      </c>
      <c r="K14" s="36">
        <f t="shared" si="0"/>
        <v>1820</v>
      </c>
    </row>
    <row r="15" spans="1:11" ht="41.25" customHeight="1">
      <c r="A15" s="16"/>
      <c r="B15" s="9" t="s">
        <v>36</v>
      </c>
      <c r="C15" s="58"/>
      <c r="D15" s="13" t="s">
        <v>16</v>
      </c>
      <c r="E15" s="35">
        <v>50</v>
      </c>
      <c r="F15" s="35">
        <v>98.834</v>
      </c>
      <c r="G15" s="35">
        <v>50</v>
      </c>
      <c r="H15" s="35">
        <v>50</v>
      </c>
      <c r="I15" s="35">
        <v>55</v>
      </c>
      <c r="J15" s="35">
        <v>55</v>
      </c>
      <c r="K15" s="36">
        <f t="shared" si="0"/>
        <v>358.834</v>
      </c>
    </row>
    <row r="16" spans="1:11" ht="29.25" customHeight="1">
      <c r="A16" s="16"/>
      <c r="B16" s="9" t="s">
        <v>37</v>
      </c>
      <c r="C16" s="58"/>
      <c r="D16" s="13" t="s">
        <v>16</v>
      </c>
      <c r="E16" s="35">
        <v>50</v>
      </c>
      <c r="F16" s="35">
        <v>50</v>
      </c>
      <c r="G16" s="35">
        <v>50</v>
      </c>
      <c r="H16" s="35">
        <v>50</v>
      </c>
      <c r="I16" s="35">
        <v>55</v>
      </c>
      <c r="J16" s="35">
        <v>55</v>
      </c>
      <c r="K16" s="36">
        <f t="shared" si="0"/>
        <v>310</v>
      </c>
    </row>
    <row r="17" spans="1:11" ht="29.25" customHeight="1">
      <c r="A17" s="16"/>
      <c r="B17" s="9" t="s">
        <v>38</v>
      </c>
      <c r="C17" s="58"/>
      <c r="D17" s="13" t="s">
        <v>16</v>
      </c>
      <c r="E17" s="35">
        <f>20-15</f>
        <v>5</v>
      </c>
      <c r="F17" s="35">
        <v>10</v>
      </c>
      <c r="G17" s="35">
        <v>10</v>
      </c>
      <c r="H17" s="35">
        <v>10</v>
      </c>
      <c r="I17" s="35">
        <v>20</v>
      </c>
      <c r="J17" s="35">
        <v>20</v>
      </c>
      <c r="K17" s="36">
        <f t="shared" si="0"/>
        <v>75</v>
      </c>
    </row>
    <row r="18" spans="1:11" ht="39.75" customHeight="1" hidden="1">
      <c r="A18" s="33">
        <v>3</v>
      </c>
      <c r="B18" s="9" t="s">
        <v>4</v>
      </c>
      <c r="C18" s="58"/>
      <c r="D18" s="13" t="s">
        <v>16</v>
      </c>
      <c r="E18" s="35">
        <v>400</v>
      </c>
      <c r="F18" s="35">
        <v>400</v>
      </c>
      <c r="G18" s="35">
        <v>400</v>
      </c>
      <c r="H18" s="35">
        <v>400</v>
      </c>
      <c r="I18" s="35">
        <v>400</v>
      </c>
      <c r="J18" s="35">
        <v>400</v>
      </c>
      <c r="K18" s="36">
        <f t="shared" si="0"/>
        <v>2400</v>
      </c>
    </row>
    <row r="19" spans="1:11" ht="39.75" customHeight="1" hidden="1">
      <c r="A19" s="39">
        <v>4</v>
      </c>
      <c r="B19" s="9" t="s">
        <v>20</v>
      </c>
      <c r="C19" s="58"/>
      <c r="D19" s="13" t="s">
        <v>16</v>
      </c>
      <c r="E19" s="35">
        <v>1000</v>
      </c>
      <c r="F19" s="35">
        <v>1000</v>
      </c>
      <c r="G19" s="35">
        <v>1000</v>
      </c>
      <c r="H19" s="35">
        <v>1000</v>
      </c>
      <c r="I19" s="35">
        <v>1000</v>
      </c>
      <c r="J19" s="35">
        <v>1000</v>
      </c>
      <c r="K19" s="36">
        <f t="shared" si="0"/>
        <v>6000</v>
      </c>
    </row>
    <row r="20" spans="1:14" ht="39.75" customHeight="1" hidden="1">
      <c r="A20" s="59">
        <v>5</v>
      </c>
      <c r="B20" s="61" t="s">
        <v>39</v>
      </c>
      <c r="C20" s="58"/>
      <c r="D20" s="13" t="s">
        <v>16</v>
      </c>
      <c r="E20" s="35">
        <v>180</v>
      </c>
      <c r="F20" s="35">
        <v>180</v>
      </c>
      <c r="G20" s="35">
        <v>180</v>
      </c>
      <c r="H20" s="35">
        <v>180</v>
      </c>
      <c r="I20" s="35">
        <v>180</v>
      </c>
      <c r="J20" s="35">
        <v>180</v>
      </c>
      <c r="K20" s="36">
        <f t="shared" si="0"/>
        <v>1080</v>
      </c>
      <c r="N20" s="23"/>
    </row>
    <row r="21" spans="1:14" ht="41.25" customHeight="1">
      <c r="A21" s="60"/>
      <c r="B21" s="62"/>
      <c r="C21" s="58"/>
      <c r="D21" s="14" t="s">
        <v>17</v>
      </c>
      <c r="E21" s="37"/>
      <c r="F21" s="37">
        <v>180</v>
      </c>
      <c r="G21" s="37">
        <v>180</v>
      </c>
      <c r="H21" s="37">
        <v>180</v>
      </c>
      <c r="I21" s="37"/>
      <c r="J21" s="37"/>
      <c r="K21" s="36">
        <f t="shared" si="0"/>
        <v>540</v>
      </c>
      <c r="L21" s="10"/>
      <c r="N21" s="40"/>
    </row>
    <row r="22" spans="1:11" s="5" customFormat="1" ht="16.5" customHeight="1">
      <c r="A22" s="17"/>
      <c r="B22" s="45" t="s">
        <v>28</v>
      </c>
      <c r="C22" s="46"/>
      <c r="D22" s="46"/>
      <c r="E22" s="46"/>
      <c r="F22" s="46"/>
      <c r="G22" s="46"/>
      <c r="H22" s="46"/>
      <c r="I22" s="46"/>
      <c r="J22" s="46"/>
      <c r="K22" s="47"/>
    </row>
    <row r="23" spans="1:12" s="5" customFormat="1" ht="45.75" customHeight="1">
      <c r="A23" s="34" t="s">
        <v>2</v>
      </c>
      <c r="B23" s="14" t="s">
        <v>24</v>
      </c>
      <c r="C23" s="9"/>
      <c r="D23" s="13" t="s">
        <v>16</v>
      </c>
      <c r="E23" s="35">
        <v>808</v>
      </c>
      <c r="F23" s="35">
        <v>826</v>
      </c>
      <c r="G23" s="35">
        <v>826</v>
      </c>
      <c r="H23" s="35">
        <v>826</v>
      </c>
      <c r="I23" s="35">
        <v>900</v>
      </c>
      <c r="J23" s="35">
        <v>900</v>
      </c>
      <c r="K23" s="36">
        <f t="shared" si="0"/>
        <v>5086</v>
      </c>
      <c r="L23" s="12"/>
    </row>
    <row r="24" spans="1:12" s="5" customFormat="1" ht="80.25" customHeight="1">
      <c r="A24" s="34" t="s">
        <v>3</v>
      </c>
      <c r="B24" s="9" t="s">
        <v>29</v>
      </c>
      <c r="C24" s="9"/>
      <c r="D24" s="13" t="s">
        <v>16</v>
      </c>
      <c r="E24" s="35">
        <v>324</v>
      </c>
      <c r="F24" s="35">
        <v>324</v>
      </c>
      <c r="G24" s="35">
        <v>324</v>
      </c>
      <c r="H24" s="35">
        <v>324</v>
      </c>
      <c r="I24" s="35">
        <v>372</v>
      </c>
      <c r="J24" s="35">
        <v>372</v>
      </c>
      <c r="K24" s="36">
        <f>J24+I24+H24+G24+F24+E24</f>
        <v>2040</v>
      </c>
      <c r="L24" s="12"/>
    </row>
    <row r="25" spans="1:12" ht="16.5" customHeight="1">
      <c r="A25" s="52"/>
      <c r="B25" s="24" t="s">
        <v>13</v>
      </c>
      <c r="C25" s="15"/>
      <c r="D25" s="8"/>
      <c r="E25" s="36">
        <f>E34+E35</f>
        <v>3267</v>
      </c>
      <c r="F25" s="36">
        <f aca="true" t="shared" si="2" ref="F25:K25">F34+F35</f>
        <v>3528.834</v>
      </c>
      <c r="G25" s="36">
        <f t="shared" si="2"/>
        <v>3480</v>
      </c>
      <c r="H25" s="36">
        <f t="shared" si="2"/>
        <v>3480</v>
      </c>
      <c r="I25" s="36">
        <f t="shared" si="2"/>
        <v>3452</v>
      </c>
      <c r="J25" s="36">
        <f t="shared" si="2"/>
        <v>3452</v>
      </c>
      <c r="K25" s="36">
        <f t="shared" si="2"/>
        <v>20659.834</v>
      </c>
      <c r="L25" s="10"/>
    </row>
    <row r="26" spans="1:11" ht="15.75" customHeight="1" hidden="1">
      <c r="A26" s="53"/>
      <c r="B26" s="24"/>
      <c r="C26" s="15"/>
      <c r="D26" s="8"/>
      <c r="E26" s="36"/>
      <c r="F26" s="36"/>
      <c r="G26" s="36"/>
      <c r="H26" s="36"/>
      <c r="I26" s="36"/>
      <c r="J26" s="36"/>
      <c r="K26" s="36"/>
    </row>
    <row r="27" spans="1:13" ht="38.25" customHeight="1" hidden="1">
      <c r="A27" s="53"/>
      <c r="B27" s="24"/>
      <c r="C27" s="15"/>
      <c r="D27" s="8"/>
      <c r="E27" s="36"/>
      <c r="F27" s="36"/>
      <c r="G27" s="36"/>
      <c r="H27" s="36"/>
      <c r="I27" s="36"/>
      <c r="J27" s="36"/>
      <c r="K27" s="36"/>
      <c r="M27" s="2" t="s">
        <v>5</v>
      </c>
    </row>
    <row r="28" spans="1:13" ht="38.25" customHeight="1" hidden="1">
      <c r="A28" s="53"/>
      <c r="B28" s="24"/>
      <c r="C28" s="15"/>
      <c r="D28" s="8"/>
      <c r="E28" s="36"/>
      <c r="F28" s="36"/>
      <c r="G28" s="36"/>
      <c r="H28" s="36"/>
      <c r="I28" s="36"/>
      <c r="J28" s="36"/>
      <c r="K28" s="36"/>
      <c r="M28" s="2" t="s">
        <v>6</v>
      </c>
    </row>
    <row r="29" spans="1:13" ht="26.25" customHeight="1" hidden="1" thickBot="1">
      <c r="A29" s="53"/>
      <c r="B29" s="24"/>
      <c r="C29" s="15"/>
      <c r="D29" s="8"/>
      <c r="E29" s="36"/>
      <c r="F29" s="36"/>
      <c r="G29" s="36"/>
      <c r="H29" s="36"/>
      <c r="I29" s="36"/>
      <c r="J29" s="36"/>
      <c r="K29" s="36"/>
      <c r="M29" s="1" t="s">
        <v>12</v>
      </c>
    </row>
    <row r="30" spans="1:13" ht="51" customHeight="1" hidden="1">
      <c r="A30" s="53"/>
      <c r="B30" s="24" t="s">
        <v>11</v>
      </c>
      <c r="C30" s="15"/>
      <c r="D30" s="8"/>
      <c r="E30" s="36"/>
      <c r="F30" s="36"/>
      <c r="G30" s="36"/>
      <c r="H30" s="36"/>
      <c r="I30" s="36"/>
      <c r="J30" s="36"/>
      <c r="K30" s="36"/>
      <c r="M30" s="2" t="s">
        <v>7</v>
      </c>
    </row>
    <row r="31" spans="1:13" ht="25.5" customHeight="1" hidden="1">
      <c r="A31" s="53"/>
      <c r="B31" s="25"/>
      <c r="C31" s="8"/>
      <c r="D31" s="8"/>
      <c r="E31" s="36"/>
      <c r="F31" s="36"/>
      <c r="G31" s="36"/>
      <c r="H31" s="36"/>
      <c r="I31" s="36"/>
      <c r="J31" s="36"/>
      <c r="K31" s="36"/>
      <c r="M31" s="2" t="s">
        <v>8</v>
      </c>
    </row>
    <row r="32" spans="1:13" ht="26.25" customHeight="1" hidden="1" thickBot="1">
      <c r="A32" s="53"/>
      <c r="B32" s="25"/>
      <c r="C32" s="8"/>
      <c r="D32" s="8"/>
      <c r="E32" s="36"/>
      <c r="F32" s="36"/>
      <c r="G32" s="36"/>
      <c r="H32" s="36"/>
      <c r="I32" s="36"/>
      <c r="J32" s="36"/>
      <c r="K32" s="36"/>
      <c r="M32" s="1" t="s">
        <v>9</v>
      </c>
    </row>
    <row r="33" spans="1:13" ht="409.5" customHeight="1" hidden="1" thickBot="1">
      <c r="A33" s="53"/>
      <c r="B33" s="25"/>
      <c r="C33" s="8"/>
      <c r="D33" s="8"/>
      <c r="E33" s="36"/>
      <c r="F33" s="36"/>
      <c r="G33" s="36"/>
      <c r="H33" s="36"/>
      <c r="I33" s="36"/>
      <c r="J33" s="36"/>
      <c r="K33" s="36"/>
      <c r="M33" s="1" t="s">
        <v>10</v>
      </c>
    </row>
    <row r="34" spans="1:12" ht="18.75" customHeight="1">
      <c r="A34" s="53"/>
      <c r="B34" s="25" t="s">
        <v>14</v>
      </c>
      <c r="C34" s="8"/>
      <c r="D34" s="8"/>
      <c r="E34" s="36">
        <f>E11+E12+E18+E19+E20+E23+E24</f>
        <v>3267</v>
      </c>
      <c r="F34" s="36">
        <f aca="true" t="shared" si="3" ref="F34:K34">F11+F12+F18+F19+F20+F23+F24</f>
        <v>3348.834</v>
      </c>
      <c r="G34" s="36">
        <f t="shared" si="3"/>
        <v>3300</v>
      </c>
      <c r="H34" s="36">
        <f t="shared" si="3"/>
        <v>3300</v>
      </c>
      <c r="I34" s="36">
        <f t="shared" si="3"/>
        <v>3452</v>
      </c>
      <c r="J34" s="36">
        <f t="shared" si="3"/>
        <v>3452</v>
      </c>
      <c r="K34" s="36">
        <f t="shared" si="3"/>
        <v>20119.834</v>
      </c>
      <c r="L34" s="10"/>
    </row>
    <row r="35" spans="1:12" ht="19.5" customHeight="1">
      <c r="A35" s="54"/>
      <c r="B35" s="25" t="s">
        <v>15</v>
      </c>
      <c r="C35" s="8"/>
      <c r="D35" s="8"/>
      <c r="E35" s="36">
        <f>E21</f>
        <v>0</v>
      </c>
      <c r="F35" s="36">
        <f aca="true" t="shared" si="4" ref="F35:K35">F21</f>
        <v>180</v>
      </c>
      <c r="G35" s="36">
        <f t="shared" si="4"/>
        <v>180</v>
      </c>
      <c r="H35" s="36">
        <f t="shared" si="4"/>
        <v>180</v>
      </c>
      <c r="I35" s="36">
        <f t="shared" si="4"/>
        <v>0</v>
      </c>
      <c r="J35" s="36">
        <f t="shared" si="4"/>
        <v>0</v>
      </c>
      <c r="K35" s="36">
        <f t="shared" si="4"/>
        <v>540</v>
      </c>
      <c r="L35" s="38"/>
    </row>
    <row r="36" spans="1:11" ht="12.75">
      <c r="A36" s="6"/>
      <c r="B36" s="7"/>
      <c r="C36" s="7"/>
      <c r="D36" s="7"/>
      <c r="E36" s="7"/>
      <c r="F36" s="7"/>
      <c r="G36" s="7"/>
      <c r="H36" s="7"/>
      <c r="I36" s="7"/>
      <c r="J36" s="7"/>
      <c r="K36" s="7"/>
    </row>
    <row r="37" spans="1:11" ht="12.75">
      <c r="A37" s="6"/>
      <c r="B37" s="7"/>
      <c r="C37" s="7"/>
      <c r="D37" s="7"/>
      <c r="E37" s="7"/>
      <c r="F37" s="7"/>
      <c r="G37" s="7"/>
      <c r="H37" s="7"/>
      <c r="I37" s="7"/>
      <c r="J37" s="7"/>
      <c r="K37" s="11"/>
    </row>
    <row r="38" spans="1:11" ht="12.75">
      <c r="A38" s="6"/>
      <c r="B38" s="7"/>
      <c r="C38" s="7"/>
      <c r="D38" s="7"/>
      <c r="E38" s="7"/>
      <c r="F38" s="7"/>
      <c r="G38" s="7"/>
      <c r="H38" s="7"/>
      <c r="I38" s="7"/>
      <c r="J38" s="7"/>
      <c r="K38" s="7"/>
    </row>
    <row r="39" spans="1:11" ht="12.75">
      <c r="A39" s="6"/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2:13" ht="12.75">
      <c r="B40" s="7"/>
      <c r="C40" s="7"/>
      <c r="D40" s="7"/>
      <c r="E40" s="7"/>
      <c r="F40" s="7"/>
      <c r="G40" s="7"/>
      <c r="H40" s="7"/>
      <c r="I40" s="7"/>
      <c r="J40" s="7"/>
      <c r="K40" s="7"/>
      <c r="M40" s="41"/>
    </row>
    <row r="41" spans="2:11" ht="12.75">
      <c r="B41" s="7"/>
      <c r="C41" s="7"/>
      <c r="D41" s="7"/>
      <c r="E41" s="7"/>
      <c r="F41" s="23"/>
      <c r="G41" s="7"/>
      <c r="H41" s="7"/>
      <c r="I41" s="7"/>
      <c r="J41" s="7"/>
      <c r="K41" s="7"/>
    </row>
    <row r="42" spans="2:11" ht="12.75">
      <c r="B42" s="7"/>
      <c r="C42" s="7"/>
      <c r="D42" s="7"/>
      <c r="E42" s="7"/>
      <c r="F42" s="23"/>
      <c r="G42" s="7"/>
      <c r="H42" s="7"/>
      <c r="I42" s="7"/>
      <c r="J42" s="7"/>
      <c r="K42" s="7"/>
    </row>
    <row r="43" spans="2:11" ht="12.75">
      <c r="B43" s="7"/>
      <c r="C43" s="7"/>
      <c r="D43" s="7"/>
      <c r="E43" s="7"/>
      <c r="F43" s="23"/>
      <c r="G43" s="7"/>
      <c r="H43" s="7"/>
      <c r="I43" s="7"/>
      <c r="J43" s="7"/>
      <c r="K43" s="7"/>
    </row>
    <row r="44" spans="2:11" ht="12.75">
      <c r="B44" s="7"/>
      <c r="C44" s="7"/>
      <c r="D44" s="7"/>
      <c r="E44" s="7"/>
      <c r="F44" s="23"/>
      <c r="G44" s="7"/>
      <c r="H44" s="7"/>
      <c r="I44" s="7"/>
      <c r="J44" s="7"/>
      <c r="K44" s="7"/>
    </row>
    <row r="45" spans="2:11" ht="12.75">
      <c r="B45" s="7"/>
      <c r="C45" s="7"/>
      <c r="D45" s="7"/>
      <c r="E45" s="7"/>
      <c r="F45" s="23"/>
      <c r="G45" s="7"/>
      <c r="H45" s="7"/>
      <c r="I45" s="7"/>
      <c r="J45" s="7"/>
      <c r="K45" s="7"/>
    </row>
    <row r="46" spans="2:11" ht="12.75">
      <c r="B46" s="7"/>
      <c r="C46" s="7"/>
      <c r="D46" s="7"/>
      <c r="E46" s="7"/>
      <c r="F46" s="23"/>
      <c r="G46" s="7"/>
      <c r="H46" s="7"/>
      <c r="I46" s="7"/>
      <c r="J46" s="7"/>
      <c r="K46" s="7"/>
    </row>
    <row r="47" spans="2:11" ht="12.75">
      <c r="B47" s="7"/>
      <c r="C47" s="7"/>
      <c r="D47" s="7"/>
      <c r="E47" s="7"/>
      <c r="F47" s="23"/>
      <c r="G47" s="7"/>
      <c r="H47" s="7"/>
      <c r="I47" s="7"/>
      <c r="J47" s="7"/>
      <c r="K47" s="7"/>
    </row>
    <row r="48" spans="2:11" ht="12.75">
      <c r="B48" s="7"/>
      <c r="C48" s="7"/>
      <c r="D48" s="7"/>
      <c r="E48" s="7"/>
      <c r="F48" s="23"/>
      <c r="G48" s="7"/>
      <c r="H48" s="7"/>
      <c r="I48" s="7"/>
      <c r="J48" s="7"/>
      <c r="K48" s="7"/>
    </row>
    <row r="49" spans="2:11" ht="12.75">
      <c r="B49" s="7"/>
      <c r="C49" s="7"/>
      <c r="D49" s="7"/>
      <c r="E49" s="7"/>
      <c r="F49" s="23"/>
      <c r="G49" s="7"/>
      <c r="H49" s="7"/>
      <c r="I49" s="7"/>
      <c r="J49" s="7"/>
      <c r="K49" s="7"/>
    </row>
    <row r="50" spans="2:11" ht="12.75">
      <c r="B50" s="7"/>
      <c r="C50" s="7"/>
      <c r="D50" s="7"/>
      <c r="E50" s="7"/>
      <c r="F50" s="23"/>
      <c r="G50" s="7"/>
      <c r="H50" s="7"/>
      <c r="I50" s="7"/>
      <c r="J50" s="7"/>
      <c r="K50" s="7"/>
    </row>
    <row r="51" spans="2:11" ht="12.75">
      <c r="B51" s="7"/>
      <c r="C51" s="7"/>
      <c r="D51" s="7"/>
      <c r="E51" s="7"/>
      <c r="F51" s="23"/>
      <c r="G51" s="7"/>
      <c r="H51" s="7"/>
      <c r="I51" s="7"/>
      <c r="J51" s="7"/>
      <c r="K51" s="7"/>
    </row>
    <row r="52" spans="2:11" ht="12.75">
      <c r="B52" s="7"/>
      <c r="C52" s="7"/>
      <c r="D52" s="7"/>
      <c r="E52" s="7"/>
      <c r="F52" s="7"/>
      <c r="G52" s="7"/>
      <c r="H52" s="7"/>
      <c r="I52" s="7"/>
      <c r="J52" s="7"/>
      <c r="K52" s="7"/>
    </row>
    <row r="53" spans="2:11" ht="12.75">
      <c r="B53" s="7"/>
      <c r="C53" s="7"/>
      <c r="D53" s="7"/>
      <c r="E53" s="7"/>
      <c r="F53" s="7"/>
      <c r="G53" s="7"/>
      <c r="H53" s="7"/>
      <c r="I53" s="7"/>
      <c r="J53" s="7"/>
      <c r="K53" s="7"/>
    </row>
    <row r="54" spans="2:11" ht="12.75">
      <c r="B54" s="7"/>
      <c r="C54" s="7"/>
      <c r="D54" s="7"/>
      <c r="E54" s="7"/>
      <c r="F54" s="7"/>
      <c r="G54" s="7"/>
      <c r="H54" s="7"/>
      <c r="I54" s="7"/>
      <c r="J54" s="7"/>
      <c r="K54" s="7"/>
    </row>
    <row r="55" spans="2:11" ht="12.75">
      <c r="B55" s="7"/>
      <c r="C55" s="7"/>
      <c r="D55" s="7"/>
      <c r="E55" s="7"/>
      <c r="F55" s="7"/>
      <c r="G55" s="7"/>
      <c r="H55" s="7"/>
      <c r="I55" s="7"/>
      <c r="J55" s="7"/>
      <c r="K55" s="7"/>
    </row>
    <row r="56" spans="2:11" ht="12.75">
      <c r="B56" s="7"/>
      <c r="C56" s="7"/>
      <c r="D56" s="7"/>
      <c r="E56" s="7"/>
      <c r="F56" s="7"/>
      <c r="G56" s="7"/>
      <c r="H56" s="7"/>
      <c r="I56" s="7"/>
      <c r="J56" s="7"/>
      <c r="K56" s="7"/>
    </row>
    <row r="57" spans="2:11" ht="12.75">
      <c r="B57" s="7"/>
      <c r="C57" s="7"/>
      <c r="D57" s="7"/>
      <c r="E57" s="7"/>
      <c r="F57" s="7"/>
      <c r="G57" s="7"/>
      <c r="H57" s="7"/>
      <c r="I57" s="7"/>
      <c r="J57" s="7"/>
      <c r="K57" s="7"/>
    </row>
    <row r="58" spans="2:11" ht="12.75">
      <c r="B58" s="7"/>
      <c r="C58" s="7"/>
      <c r="D58" s="7"/>
      <c r="E58" s="7"/>
      <c r="F58" s="7"/>
      <c r="G58" s="7"/>
      <c r="H58" s="7"/>
      <c r="I58" s="7"/>
      <c r="J58" s="7"/>
      <c r="K58" s="7"/>
    </row>
    <row r="59" spans="2:11" ht="12.75">
      <c r="B59" s="7"/>
      <c r="C59" s="7"/>
      <c r="D59" s="7"/>
      <c r="E59" s="7"/>
      <c r="F59" s="7"/>
      <c r="G59" s="7"/>
      <c r="H59" s="7"/>
      <c r="I59" s="7"/>
      <c r="J59" s="7"/>
      <c r="K59" s="7"/>
    </row>
    <row r="60" spans="2:11" ht="12.75">
      <c r="B60" s="7"/>
      <c r="C60" s="7"/>
      <c r="D60" s="7"/>
      <c r="E60" s="7"/>
      <c r="F60" s="7"/>
      <c r="G60" s="7"/>
      <c r="H60" s="7"/>
      <c r="I60" s="7"/>
      <c r="J60" s="7"/>
      <c r="K60" s="7"/>
    </row>
    <row r="61" spans="2:11" ht="12.75">
      <c r="B61" s="7"/>
      <c r="C61" s="7"/>
      <c r="D61" s="7"/>
      <c r="E61" s="7"/>
      <c r="F61" s="7"/>
      <c r="G61" s="7"/>
      <c r="H61" s="7"/>
      <c r="I61" s="7"/>
      <c r="J61" s="7"/>
      <c r="K61" s="7"/>
    </row>
    <row r="62" spans="2:11" ht="12.75">
      <c r="B62" s="7"/>
      <c r="C62" s="7"/>
      <c r="D62" s="7"/>
      <c r="E62" s="7"/>
      <c r="F62" s="7"/>
      <c r="G62" s="7"/>
      <c r="H62" s="7"/>
      <c r="I62" s="7"/>
      <c r="J62" s="7"/>
      <c r="K62" s="7"/>
    </row>
    <row r="63" spans="2:11" ht="12.75">
      <c r="B63" s="7"/>
      <c r="C63" s="7"/>
      <c r="D63" s="7"/>
      <c r="E63" s="7"/>
      <c r="F63" s="7"/>
      <c r="G63" s="7"/>
      <c r="H63" s="7"/>
      <c r="I63" s="7"/>
      <c r="J63" s="7"/>
      <c r="K63" s="7"/>
    </row>
    <row r="64" spans="2:11" ht="12.75">
      <c r="B64" s="7"/>
      <c r="C64" s="7"/>
      <c r="D64" s="7"/>
      <c r="E64" s="7"/>
      <c r="F64" s="7"/>
      <c r="G64" s="7"/>
      <c r="H64" s="7"/>
      <c r="I64" s="7"/>
      <c r="J64" s="7"/>
      <c r="K64" s="7"/>
    </row>
    <row r="65" spans="2:11" ht="12.75">
      <c r="B65" s="7"/>
      <c r="C65" s="7"/>
      <c r="D65" s="7"/>
      <c r="E65" s="7"/>
      <c r="F65" s="7"/>
      <c r="G65" s="7"/>
      <c r="H65" s="7"/>
      <c r="I65" s="7"/>
      <c r="J65" s="7"/>
      <c r="K65" s="7"/>
    </row>
    <row r="66" spans="2:11" ht="12.75">
      <c r="B66" s="7"/>
      <c r="C66" s="7"/>
      <c r="D66" s="7"/>
      <c r="E66" s="7"/>
      <c r="F66" s="7"/>
      <c r="G66" s="7"/>
      <c r="H66" s="7"/>
      <c r="I66" s="7"/>
      <c r="J66" s="7"/>
      <c r="K66" s="7"/>
    </row>
    <row r="67" spans="2:11" ht="12.75">
      <c r="B67" s="7"/>
      <c r="C67" s="7"/>
      <c r="D67" s="7"/>
      <c r="E67" s="7"/>
      <c r="F67" s="7"/>
      <c r="G67" s="7"/>
      <c r="H67" s="7"/>
      <c r="I67" s="7"/>
      <c r="J67" s="7"/>
      <c r="K67" s="7"/>
    </row>
    <row r="68" spans="2:11" ht="12.75">
      <c r="B68" s="7"/>
      <c r="C68" s="7"/>
      <c r="D68" s="7"/>
      <c r="E68" s="7"/>
      <c r="F68" s="7"/>
      <c r="G68" s="7"/>
      <c r="H68" s="7"/>
      <c r="I68" s="7"/>
      <c r="J68" s="7"/>
      <c r="K68" s="7"/>
    </row>
    <row r="69" spans="2:11" ht="12.75">
      <c r="B69" s="7"/>
      <c r="C69" s="7"/>
      <c r="D69" s="7"/>
      <c r="E69" s="7"/>
      <c r="F69" s="7"/>
      <c r="G69" s="7"/>
      <c r="H69" s="7"/>
      <c r="I69" s="7"/>
      <c r="J69" s="7"/>
      <c r="K69" s="7"/>
    </row>
    <row r="70" spans="2:11" ht="12.75">
      <c r="B70" s="7"/>
      <c r="C70" s="7"/>
      <c r="D70" s="7"/>
      <c r="E70" s="7"/>
      <c r="F70" s="7"/>
      <c r="G70" s="7"/>
      <c r="H70" s="7"/>
      <c r="I70" s="7"/>
      <c r="J70" s="7"/>
      <c r="K70" s="7"/>
    </row>
    <row r="71" spans="2:11" ht="12.75">
      <c r="B71" s="7"/>
      <c r="C71" s="7"/>
      <c r="D71" s="7"/>
      <c r="E71" s="7"/>
      <c r="F71" s="7"/>
      <c r="G71" s="7"/>
      <c r="H71" s="7"/>
      <c r="I71" s="7"/>
      <c r="J71" s="7"/>
      <c r="K71" s="7"/>
    </row>
    <row r="72" spans="2:11" ht="12.75">
      <c r="B72" s="7"/>
      <c r="C72" s="7"/>
      <c r="D72" s="7"/>
      <c r="E72" s="7"/>
      <c r="F72" s="7"/>
      <c r="G72" s="7"/>
      <c r="H72" s="7"/>
      <c r="I72" s="7"/>
      <c r="J72" s="7"/>
      <c r="K72" s="7"/>
    </row>
    <row r="73" spans="2:11" ht="12.75">
      <c r="B73" s="7"/>
      <c r="C73" s="7"/>
      <c r="D73" s="7"/>
      <c r="E73" s="7"/>
      <c r="F73" s="7"/>
      <c r="G73" s="7"/>
      <c r="H73" s="7"/>
      <c r="I73" s="7"/>
      <c r="J73" s="7"/>
      <c r="K73" s="7"/>
    </row>
  </sheetData>
  <sheetProtection/>
  <mergeCells count="16">
    <mergeCell ref="F1:K1"/>
    <mergeCell ref="F2:K2"/>
    <mergeCell ref="F3:K3"/>
    <mergeCell ref="A8:A9"/>
    <mergeCell ref="B7:K7"/>
    <mergeCell ref="D8:D9"/>
    <mergeCell ref="B8:B9"/>
    <mergeCell ref="G5:H5"/>
    <mergeCell ref="C8:C9"/>
    <mergeCell ref="B22:K22"/>
    <mergeCell ref="B10:K10"/>
    <mergeCell ref="A25:A35"/>
    <mergeCell ref="E8:K8"/>
    <mergeCell ref="C11:C21"/>
    <mergeCell ref="A20:A21"/>
    <mergeCell ref="B20:B21"/>
  </mergeCells>
  <printOptions/>
  <pageMargins left="0" right="0" top="0" bottom="0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Ирина</cp:lastModifiedBy>
  <cp:lastPrinted>2019-11-07T14:15:36Z</cp:lastPrinted>
  <dcterms:created xsi:type="dcterms:W3CDTF">2016-02-03T05:11:18Z</dcterms:created>
  <dcterms:modified xsi:type="dcterms:W3CDTF">2021-02-25T07:51:55Z</dcterms:modified>
  <cp:category/>
  <cp:version/>
  <cp:contentType/>
  <cp:contentStatus/>
</cp:coreProperties>
</file>